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1160" yWindow="1395" windowWidth="6615" windowHeight="10110" tabRatio="729"/>
  </bookViews>
  <sheets>
    <sheet name="Листа табела" sheetId="1" r:id="rId1"/>
    <sheet name="5.1.CIR" sheetId="2" r:id="rId2"/>
    <sheet name="5.2.CIR" sheetId="3" r:id="rId3"/>
    <sheet name="5.3.CIR" sheetId="4" r:id="rId4"/>
    <sheet name="5.4.CIR" sheetId="5" r:id="rId5"/>
    <sheet name="5.5.CIR" sheetId="6" r:id="rId6"/>
    <sheet name="5.6.CIR" sheetId="7" r:id="rId7"/>
    <sheet name="5.7.CIR" sheetId="8" r:id="rId8"/>
    <sheet name="5.8.CIR" sheetId="9" r:id="rId9"/>
    <sheet name="5.9.CIR" sheetId="10" r:id="rId10"/>
    <sheet name="5.10.CIR" sheetId="11" r:id="rId11"/>
    <sheet name="5.11.CIR" sheetId="12" r:id="rId12"/>
    <sheet name="5.12.CIR" sheetId="13" r:id="rId13"/>
    <sheet name="5.13.CIR" sheetId="14" r:id="rId14"/>
    <sheet name="5.14.CIR" sheetId="15" r:id="rId15"/>
    <sheet name="5.15.CIR" sheetId="16" r:id="rId16"/>
    <sheet name="5.16.CIR" sheetId="17" r:id="rId17"/>
    <sheet name="5.17.CIR" sheetId="18" r:id="rId18"/>
    <sheet name="5.18.CIR" sheetId="19" r:id="rId19"/>
    <sheet name="5.19.CIR" sheetId="20" r:id="rId20"/>
    <sheet name="5.20.CIR" sheetId="21" r:id="rId21"/>
    <sheet name="5.21.CIR" sheetId="22" r:id="rId22"/>
    <sheet name="5.22.CIR" sheetId="23" r:id="rId23"/>
    <sheet name="5.23.CIR" sheetId="24" r:id="rId24"/>
    <sheet name="5.24.CIR" sheetId="25" r:id="rId25"/>
    <sheet name="5.25.CIR" sheetId="26" r:id="rId26"/>
  </sheets>
  <definedNames>
    <definedName name="lista_tabela">'Листа табела'!$A$1</definedName>
    <definedName name="_xlnm.Print_Area" localSheetId="2">'5.2.CIR'!$A:$I</definedName>
    <definedName name="_xlnm.Print_Area" localSheetId="25">'5.25.CIR'!$A:$M</definedName>
    <definedName name="_xlnm.Print_Area" localSheetId="3">'5.3.CIR'!$A:$H</definedName>
    <definedName name="_xlnm.Print_Titles" localSheetId="12">'5.12.CIR'!$1:$3</definedName>
    <definedName name="_xlnm.Print_Titles" localSheetId="13">'5.13.CIR'!$1:$3</definedName>
    <definedName name="_xlnm.Print_Titles" localSheetId="14">'5.14.CIR'!$1:$4</definedName>
    <definedName name="_xlnm.Print_Titles" localSheetId="15">'5.15.CIR'!$1:$3</definedName>
    <definedName name="_xlnm.Print_Titles" localSheetId="16">'5.16.CIR'!$1:$3</definedName>
    <definedName name="_xlnm.Print_Titles" localSheetId="25">'5.25.CIR'!$1:$3</definedName>
    <definedName name="Z_13951CAE_829E_469E_AC6A_F93AB5043A91_.wvu.PrintArea" localSheetId="1" hidden="1">'5.1.CIR'!$A:$D</definedName>
    <definedName name="Z_13951CAE_829E_469E_AC6A_F93AB5043A91_.wvu.PrintArea" localSheetId="12" hidden="1">'5.12.CIR'!$A:$K</definedName>
    <definedName name="Z_13951CAE_829E_469E_AC6A_F93AB5043A91_.wvu.PrintArea" localSheetId="13" hidden="1">'5.13.CIR'!$A:$J</definedName>
    <definedName name="Z_13951CAE_829E_469E_AC6A_F93AB5043A91_.wvu.PrintArea" localSheetId="15" hidden="1">'5.15.CIR'!$A:$J</definedName>
    <definedName name="Z_13951CAE_829E_469E_AC6A_F93AB5043A91_.wvu.PrintArea" localSheetId="16" hidden="1">'5.16.CIR'!$A:$J</definedName>
    <definedName name="Z_13951CAE_829E_469E_AC6A_F93AB5043A91_.wvu.PrintArea" localSheetId="2" hidden="1">'5.2.CIR'!$A:$I</definedName>
    <definedName name="Z_13951CAE_829E_469E_AC6A_F93AB5043A91_.wvu.PrintArea" localSheetId="25" hidden="1">'5.25.CIR'!$A:$M</definedName>
    <definedName name="Z_13951CAE_829E_469E_AC6A_F93AB5043A91_.wvu.PrintArea" localSheetId="3" hidden="1">'5.3.CIR'!$A:$H</definedName>
    <definedName name="Z_13951CAE_829E_469E_AC6A_F93AB5043A91_.wvu.PrintTitles" localSheetId="12" hidden="1">'5.12.CIR'!$1:$3</definedName>
    <definedName name="Z_13951CAE_829E_469E_AC6A_F93AB5043A91_.wvu.PrintTitles" localSheetId="13" hidden="1">'5.13.CIR'!$1:$3</definedName>
    <definedName name="Z_13951CAE_829E_469E_AC6A_F93AB5043A91_.wvu.PrintTitles" localSheetId="14" hidden="1">'5.14.CIR'!$1:$4</definedName>
    <definedName name="Z_13951CAE_829E_469E_AC6A_F93AB5043A91_.wvu.PrintTitles" localSheetId="15" hidden="1">'5.15.CIR'!$1:$3</definedName>
    <definedName name="Z_13951CAE_829E_469E_AC6A_F93AB5043A91_.wvu.PrintTitles" localSheetId="16" hidden="1">'5.16.CIR'!$1:$3</definedName>
    <definedName name="Z_13951CAE_829E_469E_AC6A_F93AB5043A91_.wvu.PrintTitles" localSheetId="25" hidden="1">'5.25.CIR'!$1:$3</definedName>
    <definedName name="Z_2D0847EF_79C2_4642_A95B_6768970C5FE7_.wvu.PrintArea" localSheetId="1" hidden="1">'5.1.CIR'!$A:$D</definedName>
    <definedName name="Z_2D0847EF_79C2_4642_A95B_6768970C5FE7_.wvu.PrintArea" localSheetId="12" hidden="1">'5.12.CIR'!$A:$K</definedName>
    <definedName name="Z_2D0847EF_79C2_4642_A95B_6768970C5FE7_.wvu.PrintArea" localSheetId="13" hidden="1">'5.13.CIR'!$A:$J</definedName>
    <definedName name="Z_2D0847EF_79C2_4642_A95B_6768970C5FE7_.wvu.PrintArea" localSheetId="15" hidden="1">'5.15.CIR'!$A:$J</definedName>
    <definedName name="Z_2D0847EF_79C2_4642_A95B_6768970C5FE7_.wvu.PrintArea" localSheetId="16" hidden="1">'5.16.CIR'!$A:$J</definedName>
    <definedName name="Z_2D0847EF_79C2_4642_A95B_6768970C5FE7_.wvu.PrintArea" localSheetId="2" hidden="1">'5.2.CIR'!$A:$I</definedName>
    <definedName name="Z_2D0847EF_79C2_4642_A95B_6768970C5FE7_.wvu.PrintArea" localSheetId="25" hidden="1">'5.25.CIR'!$A:$M</definedName>
    <definedName name="Z_2D0847EF_79C2_4642_A95B_6768970C5FE7_.wvu.PrintArea" localSheetId="3" hidden="1">'5.3.CIR'!$A:$H</definedName>
    <definedName name="Z_2D0847EF_79C2_4642_A95B_6768970C5FE7_.wvu.PrintTitles" localSheetId="12" hidden="1">'5.12.CIR'!$1:$3</definedName>
    <definedName name="Z_2D0847EF_79C2_4642_A95B_6768970C5FE7_.wvu.PrintTitles" localSheetId="13" hidden="1">'5.13.CIR'!$1:$3</definedName>
    <definedName name="Z_2D0847EF_79C2_4642_A95B_6768970C5FE7_.wvu.PrintTitles" localSheetId="14" hidden="1">'5.14.CIR'!$1:$4</definedName>
    <definedName name="Z_2D0847EF_79C2_4642_A95B_6768970C5FE7_.wvu.PrintTitles" localSheetId="15" hidden="1">'5.15.CIR'!$1:$3</definedName>
    <definedName name="Z_2D0847EF_79C2_4642_A95B_6768970C5FE7_.wvu.PrintTitles" localSheetId="16" hidden="1">'5.16.CIR'!$1:$3</definedName>
    <definedName name="Z_2D0847EF_79C2_4642_A95B_6768970C5FE7_.wvu.PrintTitles" localSheetId="25" hidden="1">'5.25.CIR'!$1:$3</definedName>
    <definedName name="Z_401FE8B9_FEC5_4D7E_B827_110EEC939377_.wvu.PrintArea" localSheetId="1" hidden="1">'5.1.CIR'!$A:$D</definedName>
    <definedName name="Z_401FE8B9_FEC5_4D7E_B827_110EEC939377_.wvu.PrintArea" localSheetId="13" hidden="1">'5.13.CIR'!$A:$K</definedName>
    <definedName name="Z_401FE8B9_FEC5_4D7E_B827_110EEC939377_.wvu.PrintArea" localSheetId="15" hidden="1">'5.15.CIR'!$A:$K</definedName>
    <definedName name="Z_401FE8B9_FEC5_4D7E_B827_110EEC939377_.wvu.PrintArea" localSheetId="16" hidden="1">'5.16.CIR'!$A:$K</definedName>
    <definedName name="Z_401FE8B9_FEC5_4D7E_B827_110EEC939377_.wvu.PrintArea" localSheetId="2" hidden="1">'5.2.CIR'!$A:$I</definedName>
    <definedName name="Z_401FE8B9_FEC5_4D7E_B827_110EEC939377_.wvu.PrintArea" localSheetId="25" hidden="1">'5.25.CIR'!$A:$M</definedName>
    <definedName name="Z_401FE8B9_FEC5_4D7E_B827_110EEC939377_.wvu.PrintArea" localSheetId="3" hidden="1">'5.3.CIR'!$A:$H</definedName>
    <definedName name="Z_401FE8B9_FEC5_4D7E_B827_110EEC939377_.wvu.PrintTitles" localSheetId="12" hidden="1">'5.12.CIR'!$1:$3</definedName>
    <definedName name="Z_401FE8B9_FEC5_4D7E_B827_110EEC939377_.wvu.PrintTitles" localSheetId="13" hidden="1">'5.13.CIR'!$1:$3</definedName>
    <definedName name="Z_401FE8B9_FEC5_4D7E_B827_110EEC939377_.wvu.PrintTitles" localSheetId="14" hidden="1">'5.14.CIR'!$1:$4</definedName>
    <definedName name="Z_401FE8B9_FEC5_4D7E_B827_110EEC939377_.wvu.PrintTitles" localSheetId="15" hidden="1">'5.15.CIR'!$1:$3</definedName>
    <definedName name="Z_401FE8B9_FEC5_4D7E_B827_110EEC939377_.wvu.PrintTitles" localSheetId="16" hidden="1">'5.16.CIR'!$1:$3</definedName>
    <definedName name="Z_401FE8B9_FEC5_4D7E_B827_110EEC939377_.wvu.PrintTitles" localSheetId="25" hidden="1">'5.25.CIR'!$1:$3</definedName>
    <definedName name="Z_40427C19_F2C1_413F_8E4C_2918F718B996_.wvu.Cols" localSheetId="10" hidden="1">'5.10.CIR'!#REF!</definedName>
    <definedName name="Z_40427C19_F2C1_413F_8E4C_2918F718B996_.wvu.Cols" localSheetId="11" hidden="1">'5.11.CIR'!#REF!</definedName>
    <definedName name="Z_40427C19_F2C1_413F_8E4C_2918F718B996_.wvu.Cols" localSheetId="12" hidden="1">'5.12.CIR'!#REF!</definedName>
    <definedName name="Z_40427C19_F2C1_413F_8E4C_2918F718B996_.wvu.Cols" localSheetId="13" hidden="1">'5.13.CIR'!#REF!</definedName>
    <definedName name="Z_40427C19_F2C1_413F_8E4C_2918F718B996_.wvu.Cols" localSheetId="15" hidden="1">'5.15.CIR'!#REF!</definedName>
    <definedName name="Z_40427C19_F2C1_413F_8E4C_2918F718B996_.wvu.Cols" localSheetId="16" hidden="1">'5.16.CIR'!#REF!</definedName>
    <definedName name="Z_40427C19_F2C1_413F_8E4C_2918F718B996_.wvu.Cols" localSheetId="17" hidden="1">'5.17.CIR'!#REF!</definedName>
    <definedName name="Z_40427C19_F2C1_413F_8E4C_2918F718B996_.wvu.Cols" localSheetId="18" hidden="1">'5.18.CIR'!#REF!</definedName>
    <definedName name="Z_40427C19_F2C1_413F_8E4C_2918F718B996_.wvu.Cols" localSheetId="20" hidden="1">'5.20.CIR'!#REF!</definedName>
    <definedName name="Z_40427C19_F2C1_413F_8E4C_2918F718B996_.wvu.Cols" localSheetId="21" hidden="1">'5.21.CIR'!#REF!</definedName>
    <definedName name="Z_40427C19_F2C1_413F_8E4C_2918F718B996_.wvu.Cols" localSheetId="22" hidden="1">'5.22.CIR'!#REF!</definedName>
    <definedName name="Z_40427C19_F2C1_413F_8E4C_2918F718B996_.wvu.Cols" localSheetId="8" hidden="1">'5.8.CIR'!#REF!</definedName>
    <definedName name="Z_40427C19_F2C1_413F_8E4C_2918F718B996_.wvu.PrintArea" localSheetId="1" hidden="1">'5.1.CIR'!$A:$D</definedName>
    <definedName name="Z_40427C19_F2C1_413F_8E4C_2918F718B996_.wvu.PrintArea" localSheetId="12" hidden="1">'5.12.CIR'!$A:$K</definedName>
    <definedName name="Z_40427C19_F2C1_413F_8E4C_2918F718B996_.wvu.PrintArea" localSheetId="13" hidden="1">'5.13.CIR'!$A:$J</definedName>
    <definedName name="Z_40427C19_F2C1_413F_8E4C_2918F718B996_.wvu.PrintArea" localSheetId="15" hidden="1">'5.15.CIR'!$A:$J</definedName>
    <definedName name="Z_40427C19_F2C1_413F_8E4C_2918F718B996_.wvu.PrintArea" localSheetId="16" hidden="1">'5.16.CIR'!$A:$J</definedName>
    <definedName name="Z_40427C19_F2C1_413F_8E4C_2918F718B996_.wvu.PrintArea" localSheetId="2" hidden="1">'5.2.CIR'!$A:$I</definedName>
    <definedName name="Z_40427C19_F2C1_413F_8E4C_2918F718B996_.wvu.PrintArea" localSheetId="25" hidden="1">'5.25.CIR'!$A:$M</definedName>
    <definedName name="Z_40427C19_F2C1_413F_8E4C_2918F718B996_.wvu.PrintArea" localSheetId="3" hidden="1">'5.3.CIR'!$A:$H</definedName>
    <definedName name="Z_40427C19_F2C1_413F_8E4C_2918F718B996_.wvu.PrintTitles" localSheetId="12" hidden="1">'5.12.CIR'!$1:$3</definedName>
    <definedName name="Z_40427C19_F2C1_413F_8E4C_2918F718B996_.wvu.PrintTitles" localSheetId="13" hidden="1">'5.13.CIR'!$1:$3</definedName>
    <definedName name="Z_40427C19_F2C1_413F_8E4C_2918F718B996_.wvu.PrintTitles" localSheetId="14" hidden="1">'5.14.CIR'!$1:$4</definedName>
    <definedName name="Z_40427C19_F2C1_413F_8E4C_2918F718B996_.wvu.PrintTitles" localSheetId="15" hidden="1">'5.15.CIR'!$1:$3</definedName>
    <definedName name="Z_40427C19_F2C1_413F_8E4C_2918F718B996_.wvu.PrintTitles" localSheetId="16" hidden="1">'5.16.CIR'!$1:$3</definedName>
    <definedName name="Z_40427C19_F2C1_413F_8E4C_2918F718B996_.wvu.PrintTitles" localSheetId="25" hidden="1">'5.25.CIR'!$1:$3</definedName>
    <definedName name="Z_40427C19_F2C1_413F_8E4C_2918F718B996_.wvu.Rows" localSheetId="4" hidden="1">'5.4.CIR'!#REF!</definedName>
    <definedName name="Z_40427C19_F2C1_413F_8E4C_2918F718B996_.wvu.Rows" localSheetId="5" hidden="1">'5.5.CIR'!#REF!</definedName>
    <definedName name="Z_40427C19_F2C1_413F_8E4C_2918F718B996_.wvu.Rows" localSheetId="6" hidden="1">'5.6.CIR'!#REF!</definedName>
    <definedName name="Z_40427C19_F2C1_413F_8E4C_2918F718B996_.wvu.Rows" localSheetId="7" hidden="1">'5.7.CIR'!#REF!</definedName>
    <definedName name="Z_40427C19_F2C1_413F_8E4C_2918F718B996_.wvu.Rows" localSheetId="9" hidden="1">'5.9.CIR'!#REF!</definedName>
    <definedName name="Z_7E82B1F0_A399_408C_ADC7_3500528B6BEB_.wvu.PrintArea" localSheetId="1" hidden="1">'5.1.CIR'!$A:$D</definedName>
    <definedName name="Z_7E82B1F0_A399_408C_ADC7_3500528B6BEB_.wvu.PrintArea" localSheetId="13" hidden="1">'5.13.CIR'!$A:$K</definedName>
    <definedName name="Z_7E82B1F0_A399_408C_ADC7_3500528B6BEB_.wvu.PrintArea" localSheetId="15" hidden="1">'5.15.CIR'!$A:$K</definedName>
    <definedName name="Z_7E82B1F0_A399_408C_ADC7_3500528B6BEB_.wvu.PrintArea" localSheetId="16" hidden="1">'5.16.CIR'!$A:$K</definedName>
    <definedName name="Z_7E82B1F0_A399_408C_ADC7_3500528B6BEB_.wvu.PrintArea" localSheetId="2" hidden="1">'5.2.CIR'!$A:$I</definedName>
    <definedName name="Z_7E82B1F0_A399_408C_ADC7_3500528B6BEB_.wvu.PrintArea" localSheetId="25" hidden="1">'5.25.CIR'!$A:$M</definedName>
    <definedName name="Z_7E82B1F0_A399_408C_ADC7_3500528B6BEB_.wvu.PrintArea" localSheetId="3" hidden="1">'5.3.CIR'!$A:$H</definedName>
    <definedName name="Z_7E82B1F0_A399_408C_ADC7_3500528B6BEB_.wvu.PrintTitles" localSheetId="12" hidden="1">'5.12.CIR'!$1:$3</definedName>
    <definedName name="Z_7E82B1F0_A399_408C_ADC7_3500528B6BEB_.wvu.PrintTitles" localSheetId="13" hidden="1">'5.13.CIR'!$1:$3</definedName>
    <definedName name="Z_7E82B1F0_A399_408C_ADC7_3500528B6BEB_.wvu.PrintTitles" localSheetId="14" hidden="1">'5.14.CIR'!$1:$4</definedName>
    <definedName name="Z_7E82B1F0_A399_408C_ADC7_3500528B6BEB_.wvu.PrintTitles" localSheetId="15" hidden="1">'5.15.CIR'!$1:$3</definedName>
    <definedName name="Z_7E82B1F0_A399_408C_ADC7_3500528B6BEB_.wvu.PrintTitles" localSheetId="16" hidden="1">'5.16.CIR'!$1:$3</definedName>
    <definedName name="Z_7E82B1F0_A399_408C_ADC7_3500528B6BEB_.wvu.PrintTitles" localSheetId="25" hidden="1">'5.25.CIR'!$1:$3</definedName>
    <definedName name="Z_9E5A3913_AA33_4EF5_9ABD_587B01EAC5C6_.wvu.PrintArea" localSheetId="1" hidden="1">'5.1.CIR'!$A:$D</definedName>
    <definedName name="Z_9E5A3913_AA33_4EF5_9ABD_587B01EAC5C6_.wvu.PrintArea" localSheetId="12" hidden="1">'5.12.CIR'!$A:$K</definedName>
    <definedName name="Z_9E5A3913_AA33_4EF5_9ABD_587B01EAC5C6_.wvu.PrintArea" localSheetId="13" hidden="1">'5.13.CIR'!$A:$J</definedName>
    <definedName name="Z_9E5A3913_AA33_4EF5_9ABD_587B01EAC5C6_.wvu.PrintArea" localSheetId="15" hidden="1">'5.15.CIR'!$A:$J</definedName>
    <definedName name="Z_9E5A3913_AA33_4EF5_9ABD_587B01EAC5C6_.wvu.PrintArea" localSheetId="16" hidden="1">'5.16.CIR'!$A:$J</definedName>
    <definedName name="Z_9E5A3913_AA33_4EF5_9ABD_587B01EAC5C6_.wvu.PrintArea" localSheetId="2" hidden="1">'5.2.CIR'!$A:$I</definedName>
    <definedName name="Z_9E5A3913_AA33_4EF5_9ABD_587B01EAC5C6_.wvu.PrintArea" localSheetId="25" hidden="1">'5.25.CIR'!$A:$M</definedName>
    <definedName name="Z_9E5A3913_AA33_4EF5_9ABD_587B01EAC5C6_.wvu.PrintArea" localSheetId="3" hidden="1">'5.3.CIR'!$A:$H</definedName>
    <definedName name="Z_9E5A3913_AA33_4EF5_9ABD_587B01EAC5C6_.wvu.PrintTitles" localSheetId="12" hidden="1">'5.12.CIR'!$1:$3</definedName>
    <definedName name="Z_9E5A3913_AA33_4EF5_9ABD_587B01EAC5C6_.wvu.PrintTitles" localSheetId="13" hidden="1">'5.13.CIR'!$1:$3</definedName>
    <definedName name="Z_9E5A3913_AA33_4EF5_9ABD_587B01EAC5C6_.wvu.PrintTitles" localSheetId="14" hidden="1">'5.14.CIR'!$1:$4</definedName>
    <definedName name="Z_9E5A3913_AA33_4EF5_9ABD_587B01EAC5C6_.wvu.PrintTitles" localSheetId="15" hidden="1">'5.15.CIR'!$1:$3</definedName>
    <definedName name="Z_9E5A3913_AA33_4EF5_9ABD_587B01EAC5C6_.wvu.PrintTitles" localSheetId="16" hidden="1">'5.16.CIR'!$1:$3</definedName>
    <definedName name="Z_9E5A3913_AA33_4EF5_9ABD_587B01EAC5C6_.wvu.PrintTitles" localSheetId="25" hidden="1">'5.25.CIR'!$1:$3</definedName>
    <definedName name="Z_CAE7FCEF_AEAB_466D_AE84_CA497BF79F08_.wvu.PrintArea" localSheetId="1" hidden="1">'5.1.CIR'!$A:$D</definedName>
    <definedName name="Z_CAE7FCEF_AEAB_466D_AE84_CA497BF79F08_.wvu.PrintArea" localSheetId="12" hidden="1">'5.12.CIR'!$A:$K</definedName>
    <definedName name="Z_CAE7FCEF_AEAB_466D_AE84_CA497BF79F08_.wvu.PrintArea" localSheetId="13" hidden="1">'5.13.CIR'!$A:$J</definedName>
    <definedName name="Z_CAE7FCEF_AEAB_466D_AE84_CA497BF79F08_.wvu.PrintArea" localSheetId="15" hidden="1">'5.15.CIR'!$A:$J</definedName>
    <definedName name="Z_CAE7FCEF_AEAB_466D_AE84_CA497BF79F08_.wvu.PrintArea" localSheetId="16" hidden="1">'5.16.CIR'!$A:$J</definedName>
    <definedName name="Z_CAE7FCEF_AEAB_466D_AE84_CA497BF79F08_.wvu.PrintArea" localSheetId="2" hidden="1">'5.2.CIR'!$A:$I</definedName>
    <definedName name="Z_CAE7FCEF_AEAB_466D_AE84_CA497BF79F08_.wvu.PrintArea" localSheetId="25" hidden="1">'5.25.CIR'!$A:$M</definedName>
    <definedName name="Z_CAE7FCEF_AEAB_466D_AE84_CA497BF79F08_.wvu.PrintArea" localSheetId="3" hidden="1">'5.3.CIR'!$A:$H</definedName>
    <definedName name="Z_CAE7FCEF_AEAB_466D_AE84_CA497BF79F08_.wvu.PrintTitles" localSheetId="12" hidden="1">'5.12.CIR'!$1:$3</definedName>
    <definedName name="Z_CAE7FCEF_AEAB_466D_AE84_CA497BF79F08_.wvu.PrintTitles" localSheetId="13" hidden="1">'5.13.CIR'!$1:$3</definedName>
    <definedName name="Z_CAE7FCEF_AEAB_466D_AE84_CA497BF79F08_.wvu.PrintTitles" localSheetId="14" hidden="1">'5.14.CIR'!$1:$4</definedName>
    <definedName name="Z_CAE7FCEF_AEAB_466D_AE84_CA497BF79F08_.wvu.PrintTitles" localSheetId="15" hidden="1">'5.15.CIR'!$1:$3</definedName>
    <definedName name="Z_CAE7FCEF_AEAB_466D_AE84_CA497BF79F08_.wvu.PrintTitles" localSheetId="16" hidden="1">'5.16.CIR'!$1:$3</definedName>
    <definedName name="Z_CAE7FCEF_AEAB_466D_AE84_CA497BF79F08_.wvu.PrintTitles" localSheetId="25" hidden="1">'5.25.CIR'!$1:$3</definedName>
    <definedName name="Z_EDE8BCFE_7C91_432E_9375_F3D725ADA43C_.wvu.Cols" localSheetId="10" hidden="1">'5.10.CIR'!#REF!</definedName>
    <definedName name="Z_EDE8BCFE_7C91_432E_9375_F3D725ADA43C_.wvu.Cols" localSheetId="11" hidden="1">'5.11.CIR'!#REF!</definedName>
    <definedName name="Z_EDE8BCFE_7C91_432E_9375_F3D725ADA43C_.wvu.Cols" localSheetId="12" hidden="1">'5.12.CIR'!#REF!</definedName>
    <definedName name="Z_EDE8BCFE_7C91_432E_9375_F3D725ADA43C_.wvu.Cols" localSheetId="13" hidden="1">'5.13.CIR'!#REF!</definedName>
    <definedName name="Z_EDE8BCFE_7C91_432E_9375_F3D725ADA43C_.wvu.Cols" localSheetId="15" hidden="1">'5.15.CIR'!#REF!</definedName>
    <definedName name="Z_EDE8BCFE_7C91_432E_9375_F3D725ADA43C_.wvu.Cols" localSheetId="16" hidden="1">'5.16.CIR'!#REF!</definedName>
    <definedName name="Z_EDE8BCFE_7C91_432E_9375_F3D725ADA43C_.wvu.Cols" localSheetId="17" hidden="1">'5.17.CIR'!#REF!</definedName>
    <definedName name="Z_EDE8BCFE_7C91_432E_9375_F3D725ADA43C_.wvu.Cols" localSheetId="18" hidden="1">'5.18.CIR'!#REF!</definedName>
    <definedName name="Z_EDE8BCFE_7C91_432E_9375_F3D725ADA43C_.wvu.Cols" localSheetId="20" hidden="1">'5.20.CIR'!#REF!</definedName>
    <definedName name="Z_EDE8BCFE_7C91_432E_9375_F3D725ADA43C_.wvu.Cols" localSheetId="21" hidden="1">'5.21.CIR'!#REF!</definedName>
    <definedName name="Z_EDE8BCFE_7C91_432E_9375_F3D725ADA43C_.wvu.Cols" localSheetId="22" hidden="1">'5.22.CIR'!#REF!</definedName>
    <definedName name="Z_EDE8BCFE_7C91_432E_9375_F3D725ADA43C_.wvu.Cols" localSheetId="8" hidden="1">'5.8.CIR'!#REF!</definedName>
    <definedName name="Z_EDE8BCFE_7C91_432E_9375_F3D725ADA43C_.wvu.PrintArea" localSheetId="1" hidden="1">'5.1.CIR'!$A:$D</definedName>
    <definedName name="Z_EDE8BCFE_7C91_432E_9375_F3D725ADA43C_.wvu.PrintArea" localSheetId="12" hidden="1">'5.12.CIR'!$A:$K</definedName>
    <definedName name="Z_EDE8BCFE_7C91_432E_9375_F3D725ADA43C_.wvu.PrintArea" localSheetId="13" hidden="1">'5.13.CIR'!$A:$J</definedName>
    <definedName name="Z_EDE8BCFE_7C91_432E_9375_F3D725ADA43C_.wvu.PrintArea" localSheetId="15" hidden="1">'5.15.CIR'!$A:$J</definedName>
    <definedName name="Z_EDE8BCFE_7C91_432E_9375_F3D725ADA43C_.wvu.PrintArea" localSheetId="16" hidden="1">'5.16.CIR'!$A:$J</definedName>
    <definedName name="Z_EDE8BCFE_7C91_432E_9375_F3D725ADA43C_.wvu.PrintArea" localSheetId="2" hidden="1">'5.2.CIR'!$A:$I</definedName>
    <definedName name="Z_EDE8BCFE_7C91_432E_9375_F3D725ADA43C_.wvu.PrintArea" localSheetId="25" hidden="1">'5.25.CIR'!$A:$M</definedName>
    <definedName name="Z_EDE8BCFE_7C91_432E_9375_F3D725ADA43C_.wvu.PrintArea" localSheetId="3" hidden="1">'5.3.CIR'!$A:$H</definedName>
    <definedName name="Z_EDE8BCFE_7C91_432E_9375_F3D725ADA43C_.wvu.PrintTitles" localSheetId="12" hidden="1">'5.12.CIR'!$1:$3</definedName>
    <definedName name="Z_EDE8BCFE_7C91_432E_9375_F3D725ADA43C_.wvu.PrintTitles" localSheetId="13" hidden="1">'5.13.CIR'!$1:$3</definedName>
    <definedName name="Z_EDE8BCFE_7C91_432E_9375_F3D725ADA43C_.wvu.PrintTitles" localSheetId="14" hidden="1">'5.14.CIR'!$1:$4</definedName>
    <definedName name="Z_EDE8BCFE_7C91_432E_9375_F3D725ADA43C_.wvu.PrintTitles" localSheetId="15" hidden="1">'5.15.CIR'!$1:$3</definedName>
    <definedName name="Z_EDE8BCFE_7C91_432E_9375_F3D725ADA43C_.wvu.PrintTitles" localSheetId="16" hidden="1">'5.16.CIR'!$1:$3</definedName>
    <definedName name="Z_EDE8BCFE_7C91_432E_9375_F3D725ADA43C_.wvu.PrintTitles" localSheetId="25" hidden="1">'5.25.CIR'!$1:$3</definedName>
    <definedName name="Z_EDE8BCFE_7C91_432E_9375_F3D725ADA43C_.wvu.Rows" localSheetId="4" hidden="1">'5.4.CIR'!#REF!</definedName>
    <definedName name="Z_EDE8BCFE_7C91_432E_9375_F3D725ADA43C_.wvu.Rows" localSheetId="5" hidden="1">'5.5.CIR'!#REF!</definedName>
    <definedName name="Z_EDE8BCFE_7C91_432E_9375_F3D725ADA43C_.wvu.Rows" localSheetId="6" hidden="1">'5.6.CIR'!#REF!</definedName>
    <definedName name="Z_EDE8BCFE_7C91_432E_9375_F3D725ADA43C_.wvu.Rows" localSheetId="7" hidden="1">'5.7.CIR'!#REF!</definedName>
    <definedName name="Z_EDE8BCFE_7C91_432E_9375_F3D725ADA43C_.wvu.Rows" localSheetId="9" hidden="1">'5.9.CIR'!#REF!</definedName>
  </definedNames>
  <calcPr calcId="125725"/>
  <customWorkbookViews>
    <customWorkbookView name="Aleksandra Zec - Personal View" guid="{401FE8B9-FEC5-4D7E-B827-110EEC939377}" mergeInterval="0" personalView="1" maximized="1" xWindow="1" yWindow="1" windowWidth="1522" windowHeight="815" tabRatio="781" activeSheetId="1"/>
    <customWorkbookView name="zecal - Personal View" guid="{7E82B1F0-A399-408C-ADC7-3500528B6BEB}" mergeInterval="0" personalView="1" maximized="1" xWindow="1" yWindow="1" windowWidth="1916" windowHeight="827" tabRatio="863" activeSheetId="12"/>
    <customWorkbookView name="miholjcicmi - Personal View" guid="{40427C19-F2C1-413F-8E4C-2918F718B996}" mergeInterval="0" personalView="1" maximized="1" xWindow="1" yWindow="1" windowWidth="1020" windowHeight="517" tabRatio="729" activeSheetId="5"/>
    <customWorkbookView name="  - Personal View" guid="{EDE8BCFE-7C91-432E-9375-F3D725ADA43C}" mergeInterval="0" personalView="1" maximized="1" xWindow="1" yWindow="1" windowWidth="1020" windowHeight="547" tabRatio="830" activeSheetId="1"/>
    <customWorkbookView name="loncarmi - Personal View" guid="{2D0847EF-79C2-4642-A95B-6768970C5FE7}" mergeInterval="0" personalView="1" maximized="1" xWindow="1" yWindow="1" windowWidth="1276" windowHeight="803" tabRatio="863" activeSheetId="25"/>
    <customWorkbookView name="arezinade - Personal View" guid="{13951CAE-829E-469E-AC6A-F93AB5043A91}" mergeInterval="0" personalView="1" maximized="1" xWindow="1" yWindow="1" windowWidth="1276" windowHeight="804" tabRatio="943" activeSheetId="21"/>
    <customWorkbookView name="petkovicda - Personal View" guid="{9E5A3913-AA33-4EF5-9ABD-587B01EAC5C6}" mergeInterval="0" personalView="1" maximized="1" xWindow="-8" yWindow="-8" windowWidth="1696" windowHeight="1026" tabRatio="729" activeSheetId="25"/>
    <customWorkbookView name="RSIS - Personal View" guid="{CAE7FCEF-AEAB-466D-AE84-CA497BF79F08}" mergeInterval="0" personalView="1" maximized="1" xWindow="1" yWindow="1" windowWidth="1916" windowHeight="827" tabRatio="729" activeSheetId="1"/>
  </customWorkbookViews>
</workbook>
</file>

<file path=xl/calcChain.xml><?xml version="1.0" encoding="utf-8"?>
<calcChain xmlns="http://schemas.openxmlformats.org/spreadsheetml/2006/main">
  <c r="K6" i="25"/>
  <c r="K7"/>
  <c r="K5"/>
  <c r="K24"/>
  <c r="K23"/>
  <c r="K39"/>
  <c r="K22"/>
  <c r="K41"/>
  <c r="K40"/>
  <c r="K34"/>
  <c r="K30"/>
  <c r="K26"/>
  <c r="K17"/>
  <c r="K13"/>
  <c r="K9"/>
  <c r="G23" i="3"/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</calcChain>
</file>

<file path=xl/sharedStrings.xml><?xml version="1.0" encoding="utf-8"?>
<sst xmlns="http://schemas.openxmlformats.org/spreadsheetml/2006/main" count="1828" uniqueCount="259">
  <si>
    <r>
      <t>2008</t>
    </r>
    <r>
      <rPr>
        <vertAlign val="superscript"/>
        <sz val="9"/>
        <color indexed="8"/>
        <rFont val="Arial"/>
        <family val="2"/>
        <charset val="238"/>
      </rPr>
      <t>1)</t>
    </r>
  </si>
  <si>
    <r>
      <t>2003</t>
    </r>
    <r>
      <rPr>
        <vertAlign val="superscript"/>
        <sz val="9"/>
        <color indexed="8"/>
        <rFont val="Arial"/>
        <family val="2"/>
        <charset val="238"/>
      </rPr>
      <t>1)</t>
    </r>
  </si>
  <si>
    <t>…</t>
  </si>
  <si>
    <t>-</t>
  </si>
  <si>
    <t xml:space="preserve"> </t>
  </si>
  <si>
    <t>50+</t>
  </si>
  <si>
    <t>45–49</t>
  </si>
  <si>
    <t>40–44</t>
  </si>
  <si>
    <t>35–39</t>
  </si>
  <si>
    <t>30–34</t>
  </si>
  <si>
    <t>25–29</t>
  </si>
  <si>
    <t>20–24</t>
  </si>
  <si>
    <t>15–19</t>
  </si>
  <si>
    <t xml:space="preserve"> &lt;15</t>
  </si>
  <si>
    <t>(250)</t>
  </si>
  <si>
    <t>(258)</t>
  </si>
  <si>
    <t>Starost</t>
  </si>
  <si>
    <t>85+</t>
  </si>
  <si>
    <t>80–84</t>
  </si>
  <si>
    <t>75–79</t>
  </si>
  <si>
    <t>70–74</t>
  </si>
  <si>
    <t>65–69</t>
  </si>
  <si>
    <t>60–64</t>
  </si>
  <si>
    <t>55–59</t>
  </si>
  <si>
    <t>50–54</t>
  </si>
  <si>
    <t>10–14</t>
  </si>
  <si>
    <t>5–9</t>
  </si>
  <si>
    <t>1–4</t>
  </si>
  <si>
    <t>&lt;1</t>
  </si>
  <si>
    <t>0–4</t>
  </si>
  <si>
    <t>5–14</t>
  </si>
  <si>
    <t>15–24</t>
  </si>
  <si>
    <t>25–34</t>
  </si>
  <si>
    <t>35–44</t>
  </si>
  <si>
    <t>45–54</t>
  </si>
  <si>
    <t>55–64</t>
  </si>
  <si>
    <t>65+</t>
  </si>
  <si>
    <t>&lt;20</t>
  </si>
  <si>
    <t>55+</t>
  </si>
  <si>
    <t>15+</t>
  </si>
  <si>
    <t>Без дјеце</t>
  </si>
  <si>
    <t>0–19</t>
  </si>
  <si>
    <t>60+</t>
  </si>
  <si>
    <t>7–27</t>
  </si>
  <si>
    <t>65–74</t>
  </si>
  <si>
    <t>25+</t>
  </si>
  <si>
    <r>
      <t>2011</t>
    </r>
    <r>
      <rPr>
        <vertAlign val="superscript"/>
        <sz val="9"/>
        <color indexed="8"/>
        <rFont val="Arial"/>
        <family val="2"/>
        <charset val="238"/>
      </rPr>
      <t>2)</t>
    </r>
  </si>
  <si>
    <t>Укупно</t>
  </si>
  <si>
    <t>Старост мајке</t>
  </si>
  <si>
    <t>непознато</t>
  </si>
  <si>
    <t>Листа табела</t>
  </si>
  <si>
    <t>Ред рођења</t>
  </si>
  <si>
    <t>прво</t>
  </si>
  <si>
    <t>друго</t>
  </si>
  <si>
    <t>треће</t>
  </si>
  <si>
    <t>четврто</t>
  </si>
  <si>
    <t>пето и више</t>
  </si>
  <si>
    <t>Брачно стање</t>
  </si>
  <si>
    <t>у браку</t>
  </si>
  <si>
    <t>ван брака</t>
  </si>
  <si>
    <t>нахоче</t>
  </si>
  <si>
    <t>УКУПНО</t>
  </si>
  <si>
    <t>Мушки</t>
  </si>
  <si>
    <t>Женски</t>
  </si>
  <si>
    <t>Мјесто смрти</t>
  </si>
  <si>
    <t>Лијечење</t>
  </si>
  <si>
    <t>Податке о смрти дао</t>
  </si>
  <si>
    <t>здравствена установа</t>
  </si>
  <si>
    <t>друго мјесто</t>
  </si>
  <si>
    <t>% умрлих у здравственој организацији</t>
  </si>
  <si>
    <t>лијечени</t>
  </si>
  <si>
    <t>нису лијечени</t>
  </si>
  <si>
    <t>% лијечених</t>
  </si>
  <si>
    <t>љекар</t>
  </si>
  <si>
    <t>друго лице</t>
  </si>
  <si>
    <t>узрок смрти неутврђен</t>
  </si>
  <si>
    <t>% умрлих за које је податке дао љекар</t>
  </si>
  <si>
    <t>Старост</t>
  </si>
  <si>
    <t>0–27 дана</t>
  </si>
  <si>
    <t>до 24 часа</t>
  </si>
  <si>
    <t>1–6 дана</t>
  </si>
  <si>
    <t>7–13 дана</t>
  </si>
  <si>
    <t>14–20 дана</t>
  </si>
  <si>
    <t>21–27 дана</t>
  </si>
  <si>
    <t>28 дана – 2 мјесеца</t>
  </si>
  <si>
    <t>3–5 мјесеци</t>
  </si>
  <si>
    <t>6–11 мјесеци</t>
  </si>
  <si>
    <t>Структура, %</t>
  </si>
  <si>
    <t>Пол</t>
  </si>
  <si>
    <t>мушки</t>
  </si>
  <si>
    <t>женски</t>
  </si>
  <si>
    <t>Непознато</t>
  </si>
  <si>
    <t>Болести ува и мастоидног наставка (Х60–Х93)</t>
  </si>
  <si>
    <t>Болести респираторног система (Ј00–Ј99)</t>
  </si>
  <si>
    <t>Болести дигестивног система (К00–К92)</t>
  </si>
  <si>
    <t>Болести мишићно-коштаног система и везивног ткива (М00–М99)</t>
  </si>
  <si>
    <t>Трудноћа, порођај и пуерперијум (О00–О99)</t>
  </si>
  <si>
    <t>Конгениталне аномалије, деформације и хромозомске ненормалности (Q00–Q99)</t>
  </si>
  <si>
    <t>Болести циркулаторног система (I00–I99)</t>
  </si>
  <si>
    <t>Болести коже и поткожног ткива (L00–L98)</t>
  </si>
  <si>
    <t>Болести генитоуринарног система (N00–N98)</t>
  </si>
  <si>
    <t>Одређена стања настала у перинаталном периоду (P00–P96)</t>
  </si>
  <si>
    <t>Симптоми, знакови и ненормални клинички и лабораторијски налази, некласификовани на другом мјесту (R00–R99)</t>
  </si>
  <si>
    <t>Повреде, тровања и посљедице дјеловања спољних фактора (S00–Т98)</t>
  </si>
  <si>
    <t>Узрок смрти</t>
  </si>
  <si>
    <t>Болести жлијезда са унутрашњим лучењем, исхране и метаболизма (Е00–Е88)</t>
  </si>
  <si>
    <t>Болести ока и припојка ока (Х00–Х59)</t>
  </si>
  <si>
    <t>Неоплазме (C00–D48)</t>
  </si>
  <si>
    <t>Болести крви и крвотворних органа и неки поремећаји имуног система (D50–D89)</t>
  </si>
  <si>
    <t>Болести нервног система (G00–G99)</t>
  </si>
  <si>
    <t>Инфективне и паразитске болести (А00–B99)</t>
  </si>
  <si>
    <t>Душевни поремећаји и поремећаји понашања (F00–F99)</t>
  </si>
  <si>
    <t>Структура према узроку смрти, %</t>
  </si>
  <si>
    <t>Старост умрлих</t>
  </si>
  <si>
    <t>0–6 дана</t>
  </si>
  <si>
    <t>28 дана – мање од 2 мјесеца</t>
  </si>
  <si>
    <t>2–11 мјесеци</t>
  </si>
  <si>
    <t>1–4 године</t>
  </si>
  <si>
    <t>75 и више</t>
  </si>
  <si>
    <t>непоз-нато</t>
  </si>
  <si>
    <t xml:space="preserve">Болести дигестивног система (К00–К92) </t>
  </si>
  <si>
    <t>Друге урођене малформације нервног система (Q00–Q02, Q04, Q06, Q07)</t>
  </si>
  <si>
    <t>Урођени хидроцефалус и спина бифида (Q03, Q05)</t>
  </si>
  <si>
    <t>Друге урођене малформације (Q10–Q18, Q30–Q89)</t>
  </si>
  <si>
    <t>Урођене малформације срца (Q20–Q24)</t>
  </si>
  <si>
    <t>Друге урођене малформације крвотока (Q25–Q28)</t>
  </si>
  <si>
    <t>Плод и новорођенче угрожени факторима мајке (P00–P04)</t>
  </si>
  <si>
    <t>Поремећаји везани за трајање трудноће и раст плода (P05–P08)</t>
  </si>
  <si>
    <t>Порођајна траума (P10–P15)</t>
  </si>
  <si>
    <t>Интраутерина хипоксија и порођајна асфикција (P20–P21)</t>
  </si>
  <si>
    <t>Респираторна угроженост новорођенчета (P22)</t>
  </si>
  <si>
    <t>Друга респираторна стања новорођенчета (P24–P28)</t>
  </si>
  <si>
    <t>Друга перинатална стања (P29–P96)</t>
  </si>
  <si>
    <t>Бактеријска сепса новорођенчета (P36)</t>
  </si>
  <si>
    <t>Хеморагични и хематолошки поремећаји плода и новорођенчета (P50–P61)</t>
  </si>
  <si>
    <t>Даунов (Down) синдром и друге хромозомске ненормалности (Q90–Q99)</t>
  </si>
  <si>
    <t>Симптоми, знаци и ненормални клинички и лабораторијски налази, некласификовани на другом мјесту (R00–R99)</t>
  </si>
  <si>
    <t>Повреде, тровање и посљедице дјеловања спољних фактора (S00–Т98)</t>
  </si>
  <si>
    <t>Несрећни случај</t>
  </si>
  <si>
    <t>ПОЛ</t>
  </si>
  <si>
    <t>СТАРОСТ</t>
  </si>
  <si>
    <t>СПОЉНИ УЗРОК НЕСРЕЋНОГ СЛУЧАЈА</t>
  </si>
  <si>
    <t>Падови (W00–W19)</t>
  </si>
  <si>
    <t>Задесена дављења и потапања (W65–W84)</t>
  </si>
  <si>
    <t>Дим, ватра, пламен (X00–X09)</t>
  </si>
  <si>
    <t>Случајна тровања (X40–X49)</t>
  </si>
  <si>
    <t>Остали узроци (W20–W64, W85–W99, X10–X39, X50–X59, Y40–Y89)</t>
  </si>
  <si>
    <t>Самоубиство</t>
  </si>
  <si>
    <t>НАЧИН И СРЕДСТВО ИЗВРШЕЊА САМОУБИСТВА</t>
  </si>
  <si>
    <t>Тровање (X60–X69)</t>
  </si>
  <si>
    <t>Вјешање (X70)</t>
  </si>
  <si>
    <t>Дављење (X71)</t>
  </si>
  <si>
    <t>Ватрено оружје (X72–X75)</t>
  </si>
  <si>
    <t>Оштри предмети (X78)</t>
  </si>
  <si>
    <t>Скок с висине (X80)</t>
  </si>
  <si>
    <t>Остале врсте самоубиства (X76, X77, X79, X81–X84)</t>
  </si>
  <si>
    <t>Убиство</t>
  </si>
  <si>
    <t>НАЧИН И СРЕДСТВО ИЗВРШЕЊА УБИСТВА</t>
  </si>
  <si>
    <t>Вјешање и потапање (X91–X92)</t>
  </si>
  <si>
    <t>Ватрено оружје и експлозив (X93–X96)</t>
  </si>
  <si>
    <t>Оштри предмети (X99–Y00)</t>
  </si>
  <si>
    <t>Насиље уз примјену физичке силе (Y04–Y05)</t>
  </si>
  <si>
    <t>Други и неозначени начини (X85–X90, X97–X98, Y00–Y03, Y06–Y09)</t>
  </si>
  <si>
    <t>Саобраћајни удес (V00–V99)</t>
  </si>
  <si>
    <t>Младожења</t>
  </si>
  <si>
    <t>Невјеста</t>
  </si>
  <si>
    <t>Неожењен</t>
  </si>
  <si>
    <t>Удовац</t>
  </si>
  <si>
    <t>Разведен</t>
  </si>
  <si>
    <t>Неудата</t>
  </si>
  <si>
    <t>Удовица</t>
  </si>
  <si>
    <t>Разведена</t>
  </si>
  <si>
    <t>Старост младожење</t>
  </si>
  <si>
    <t>Старост невјесте</t>
  </si>
  <si>
    <t>Муж</t>
  </si>
  <si>
    <t>Жена</t>
  </si>
  <si>
    <t>Трајање брака (у годинама)</t>
  </si>
  <si>
    <t xml:space="preserve">Број издржаване дјеце </t>
  </si>
  <si>
    <t>3 и више</t>
  </si>
  <si>
    <t>Нема издржаване дјеце</t>
  </si>
  <si>
    <t>Мужу</t>
  </si>
  <si>
    <t>Жени</t>
  </si>
  <si>
    <t>Мужу и жени</t>
  </si>
  <si>
    <t>Другим лицима</t>
  </si>
  <si>
    <t>Установи</t>
  </si>
  <si>
    <t>Остале комбинације</t>
  </si>
  <si>
    <t>Трајање брака</t>
  </si>
  <si>
    <t>Досељени</t>
  </si>
  <si>
    <t>из других општина Републике Српске</t>
  </si>
  <si>
    <t>из Федерације БиХ</t>
  </si>
  <si>
    <t>из Брчко дистрикта</t>
  </si>
  <si>
    <t>Одсељени</t>
  </si>
  <si>
    <t>у друге општине Републике Српске</t>
  </si>
  <si>
    <t>у Федерацију БиХ</t>
  </si>
  <si>
    <t>у Брчко дистрикт</t>
  </si>
  <si>
    <t>Миграциони салдо</t>
  </si>
  <si>
    <t>свега</t>
  </si>
  <si>
    <t>Из других општина  Републике Српске</t>
  </si>
  <si>
    <t>Из Федерације БиХ у  Републику Српску</t>
  </si>
  <si>
    <t>Из Брчко дистрикта у Републику Српску</t>
  </si>
  <si>
    <t>Из друге општине Републике Српске</t>
  </si>
  <si>
    <t>Из Републике Српске  у Федерацију БиХ</t>
  </si>
  <si>
    <t>Из Републике Српске у Брчко дистрикт</t>
  </si>
  <si>
    <t>Број становника 
(процјена)</t>
  </si>
  <si>
    <t>Рођени</t>
  </si>
  <si>
    <t>Умрли</t>
  </si>
  <si>
    <t>Природни
прираштај</t>
  </si>
  <si>
    <t>Бракови</t>
  </si>
  <si>
    <t>живорођени</t>
  </si>
  <si>
    <t>мртворођени</t>
  </si>
  <si>
    <t xml:space="preserve">укупно </t>
  </si>
  <si>
    <t>одојчад</t>
  </si>
  <si>
    <t>склопљени</t>
  </si>
  <si>
    <t>разведени</t>
  </si>
  <si>
    <t>На 1000 становника</t>
  </si>
  <si>
    <t>На 1000 живорођених</t>
  </si>
  <si>
    <t>умрли</t>
  </si>
  <si>
    <t>природни 
прираштај</t>
  </si>
  <si>
    <t>закључени 
бракови</t>
  </si>
  <si>
    <t>разведени 
бракови</t>
  </si>
  <si>
    <t>Мјесто порођаја</t>
  </si>
  <si>
    <t>Стручна помоћ</t>
  </si>
  <si>
    <t>са стручном помоћи</t>
  </si>
  <si>
    <t>без стручне помоћи</t>
  </si>
  <si>
    <r>
      <t>1)</t>
    </r>
    <r>
      <rPr>
        <sz val="8"/>
        <color indexed="8"/>
        <rFont val="Arial"/>
        <family val="2"/>
      </rPr>
      <t xml:space="preserve"> Видјети методолошка објашњења</t>
    </r>
  </si>
  <si>
    <t>5.1. Прелиминарни резултати Пописа становништва, домаћинстава и станова у БиХ 2013, за територију Републике Српске</t>
  </si>
  <si>
    <t>Укупан број пописаних лица</t>
  </si>
  <si>
    <t>Укупан број домаћинстава</t>
  </si>
  <si>
    <t>Укупан број станова</t>
  </si>
  <si>
    <t>РЕПУБЛИКА СРПСКА</t>
  </si>
  <si>
    <t>5. Становништво</t>
  </si>
  <si>
    <t>5.2. Природно кретање становништва</t>
  </si>
  <si>
    <t>5.3. Стопе природног кретања становништва</t>
  </si>
  <si>
    <t>5.4. Живорођени према полу, мјесту порођаја и стручној помоћи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</si>
  <si>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</si>
  <si>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5.5. Живорођени према старости мајке</t>
  </si>
  <si>
    <t>5.6. Живорођени према реду рођења</t>
  </si>
  <si>
    <t>5.7. Живорођени према брачном стању</t>
  </si>
  <si>
    <t>5.8. Мртворођени према полу</t>
  </si>
  <si>
    <r>
      <t xml:space="preserve">2) </t>
    </r>
    <r>
      <rPr>
        <sz val="8"/>
        <color indexed="8"/>
        <rFont val="Arial"/>
        <family val="2"/>
      </rPr>
      <t>У подацима од 2011. године, додат је модалитет "Узрок смрти неутврђен".</t>
    </r>
  </si>
  <si>
    <t xml:space="preserve">5.9. Умрли према лијечењу, мјесту смрти и томе ко је дао податке о смрти </t>
  </si>
  <si>
    <t xml:space="preserve">5.10. Умрла одојчад према полу </t>
  </si>
  <si>
    <t>5.11. Умрла одојчад према старости</t>
  </si>
  <si>
    <t>5.12. Умрли према старости и полу</t>
  </si>
  <si>
    <t xml:space="preserve">5.13. Умрли према полу и узроку смрти </t>
  </si>
  <si>
    <t>5.15. Умрла одојчад према узроку смрти</t>
  </si>
  <si>
    <t>5.16. Насилне смрти према полу, старости и спољном узроку смрти</t>
  </si>
  <si>
    <t>5.17. Закључени бракови према старости младожење и невјесте</t>
  </si>
  <si>
    <t>5.18. Закључени бракови према ранијем брачном стању младожење и невјесте</t>
  </si>
  <si>
    <t>5.20. Разведени бракови према старости мужа и жене</t>
  </si>
  <si>
    <t>5.21. Разведени бракови према трајању брака и броју издржаване дјеце</t>
  </si>
  <si>
    <t>5.22. Разведени бракови према лицу коме су додијељена издржавана дјеца</t>
  </si>
  <si>
    <t>5.24. Досељено и одсељено становништво</t>
  </si>
  <si>
    <t xml:space="preserve">5.25. Досељено и одсељено становништво по полу и старосним групама 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</si>
  <si>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</si>
  <si>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r>
      <t>2000</t>
    </r>
    <r>
      <rPr>
        <vertAlign val="superscript"/>
        <sz val="9"/>
        <color indexed="8"/>
        <rFont val="Arial"/>
        <family val="2"/>
      </rPr>
      <t>1)</t>
    </r>
  </si>
  <si>
    <t>5.14. Умрли према узроку смрти, старости и полу, 2015.</t>
  </si>
  <si>
    <t>5.19. Закључени бракови према старости младожење и невјесте, 2015.</t>
  </si>
  <si>
    <t xml:space="preserve">5.23. Разведени бракови према старости мужа и жене и трајању брака, 2015. 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</si>
</sst>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9"/>
      <name val="Tahoma"/>
      <family val="2"/>
    </font>
    <font>
      <vertAlign val="superscript"/>
      <sz val="9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2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u/>
      <sz val="7"/>
      <color theme="10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vertAlign val="superscript"/>
      <sz val="8"/>
      <color rgb="FF00000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0" fontId="3" fillId="0" borderId="0"/>
  </cellStyleXfs>
  <cellXfs count="258">
    <xf numFmtId="0" fontId="0" fillId="0" borderId="0" xfId="0"/>
    <xf numFmtId="0" fontId="13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6" fillId="0" borderId="0" xfId="0" applyFont="1"/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/>
    <xf numFmtId="0" fontId="18" fillId="0" borderId="1" xfId="0" applyFont="1" applyBorder="1" applyAlignment="1">
      <alignment horizontal="left" indent="1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/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164" fontId="17" fillId="0" borderId="0" xfId="0" applyNumberFormat="1" applyFont="1" applyAlignment="1"/>
    <xf numFmtId="0" fontId="18" fillId="0" borderId="1" xfId="0" applyFont="1" applyBorder="1" applyAlignment="1">
      <alignment horizontal="center"/>
    </xf>
    <xf numFmtId="164" fontId="18" fillId="0" borderId="0" xfId="0" applyNumberFormat="1" applyFont="1" applyAlignment="1"/>
    <xf numFmtId="0" fontId="18" fillId="0" borderId="1" xfId="0" applyFont="1" applyBorder="1" applyAlignment="1">
      <alignment horizontal="center" wrapText="1"/>
    </xf>
    <xf numFmtId="164" fontId="18" fillId="0" borderId="0" xfId="0" applyNumberFormat="1" applyFont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0" xfId="0" applyFont="1" applyAlignment="1"/>
    <xf numFmtId="0" fontId="17" fillId="0" borderId="1" xfId="0" applyFont="1" applyBorder="1" applyAlignment="1">
      <alignment horizontal="left" inden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wrapText="1"/>
    </xf>
    <xf numFmtId="1" fontId="17" fillId="0" borderId="0" xfId="0" applyNumberFormat="1" applyFont="1" applyAlignment="1">
      <alignment horizontal="right" wrapText="1"/>
    </xf>
    <xf numFmtId="0" fontId="17" fillId="0" borderId="1" xfId="0" applyFont="1" applyBorder="1" applyAlignment="1">
      <alignment horizontal="left" wrapText="1" indent="1"/>
    </xf>
    <xf numFmtId="1" fontId="18" fillId="0" borderId="0" xfId="0" applyNumberFormat="1" applyFont="1" applyAlignment="1">
      <alignment horizontal="right" wrapText="1"/>
    </xf>
    <xf numFmtId="0" fontId="18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justify"/>
    </xf>
    <xf numFmtId="1" fontId="17" fillId="0" borderId="0" xfId="0" applyNumberFormat="1" applyFont="1" applyAlignment="1">
      <alignment wrapText="1"/>
    </xf>
    <xf numFmtId="1" fontId="18" fillId="0" borderId="0" xfId="0" applyNumberFormat="1" applyFont="1" applyAlignment="1">
      <alignment wrapText="1"/>
    </xf>
    <xf numFmtId="0" fontId="18" fillId="0" borderId="3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18" fillId="0" borderId="0" xfId="0" applyFont="1" applyAlignment="1">
      <alignment horizontal="justify"/>
    </xf>
    <xf numFmtId="0" fontId="18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8" fillId="0" borderId="1" xfId="0" applyFont="1" applyBorder="1"/>
    <xf numFmtId="0" fontId="18" fillId="0" borderId="7" xfId="0" applyFont="1" applyBorder="1"/>
    <xf numFmtId="0" fontId="18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164" fontId="18" fillId="0" borderId="0" xfId="0" applyNumberFormat="1" applyFont="1" applyAlignment="1">
      <alignment horizontal="right" wrapText="1"/>
    </xf>
    <xf numFmtId="164" fontId="17" fillId="0" borderId="0" xfId="0" applyNumberFormat="1" applyFont="1" applyAlignment="1">
      <alignment horizontal="right" wrapText="1"/>
    </xf>
    <xf numFmtId="0" fontId="19" fillId="0" borderId="1" xfId="0" applyFont="1" applyBorder="1"/>
    <xf numFmtId="0" fontId="17" fillId="0" borderId="0" xfId="0" applyFont="1" applyBorder="1" applyAlignment="1"/>
    <xf numFmtId="1" fontId="17" fillId="0" borderId="0" xfId="0" applyNumberFormat="1" applyFont="1" applyBorder="1" applyAlignment="1">
      <alignment horizontal="right"/>
    </xf>
    <xf numFmtId="0" fontId="18" fillId="0" borderId="0" xfId="0" applyFont="1" applyBorder="1"/>
    <xf numFmtId="0" fontId="20" fillId="0" borderId="0" xfId="0" applyFont="1"/>
    <xf numFmtId="0" fontId="17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2" fillId="0" borderId="0" xfId="0" applyFont="1"/>
    <xf numFmtId="0" fontId="17" fillId="0" borderId="7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18" fillId="0" borderId="1" xfId="0" applyFont="1" applyBorder="1" applyAlignment="1">
      <alignment wrapText="1"/>
    </xf>
    <xf numFmtId="0" fontId="17" fillId="0" borderId="0" xfId="0" applyFont="1" applyBorder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17" fillId="0" borderId="10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wrapText="1" indent="5"/>
    </xf>
    <xf numFmtId="0" fontId="18" fillId="0" borderId="1" xfId="0" applyFont="1" applyBorder="1" applyAlignment="1">
      <alignment horizontal="left" wrapText="1" indent="5"/>
    </xf>
    <xf numFmtId="0" fontId="17" fillId="0" borderId="1" xfId="0" applyNumberFormat="1" applyFont="1" applyBorder="1" applyAlignment="1">
      <alignment wrapText="1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right" vertical="top" wrapText="1"/>
    </xf>
    <xf numFmtId="0" fontId="23" fillId="0" borderId="0" xfId="0" applyFont="1" applyAlignment="1">
      <alignment horizontal="right" vertical="top" wrapText="1"/>
    </xf>
    <xf numFmtId="0" fontId="18" fillId="0" borderId="7" xfId="0" applyFont="1" applyBorder="1" applyAlignment="1">
      <alignment horizontal="center"/>
    </xf>
    <xf numFmtId="1" fontId="17" fillId="0" borderId="0" xfId="0" applyNumberFormat="1" applyFont="1" applyBorder="1" applyAlignment="1"/>
    <xf numFmtId="0" fontId="17" fillId="0" borderId="0" xfId="0" applyFont="1" applyBorder="1" applyAlignment="1">
      <alignment horizontal="right"/>
    </xf>
    <xf numFmtId="0" fontId="24" fillId="0" borderId="0" xfId="0" applyFont="1" applyAlignment="1">
      <alignment horizontal="center" vertical="top" wrapText="1"/>
    </xf>
    <xf numFmtId="0" fontId="22" fillId="0" borderId="0" xfId="0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0" fontId="18" fillId="0" borderId="1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1" fontId="18" fillId="0" borderId="0" xfId="0" applyNumberFormat="1" applyFont="1" applyBorder="1" applyAlignment="1"/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center"/>
    </xf>
    <xf numFmtId="0" fontId="17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7" fillId="0" borderId="1" xfId="0" applyFont="1" applyBorder="1"/>
    <xf numFmtId="0" fontId="25" fillId="0" borderId="0" xfId="0" applyFont="1"/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6" fillId="0" borderId="0" xfId="1" applyFont="1" applyAlignment="1" applyProtection="1">
      <alignment horizontal="right"/>
    </xf>
    <xf numFmtId="49" fontId="18" fillId="0" borderId="6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19" fillId="0" borderId="0" xfId="0" applyNumberFormat="1" applyFont="1"/>
    <xf numFmtId="0" fontId="18" fillId="0" borderId="0" xfId="0" applyFont="1" applyBorder="1" applyAlignment="1">
      <alignment horizontal="left" indent="1"/>
    </xf>
    <xf numFmtId="0" fontId="17" fillId="0" borderId="12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27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/>
    </xf>
    <xf numFmtId="1" fontId="17" fillId="0" borderId="0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7" fillId="0" borderId="0" xfId="0" applyFont="1" applyBorder="1" applyAlignment="1">
      <alignment horizontal="left"/>
    </xf>
    <xf numFmtId="0" fontId="17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right" wrapText="1"/>
    </xf>
    <xf numFmtId="0" fontId="4" fillId="0" borderId="0" xfId="2" applyFont="1" applyBorder="1" applyAlignment="1"/>
    <xf numFmtId="1" fontId="29" fillId="0" borderId="0" xfId="0" applyNumberFormat="1" applyFont="1" applyAlignment="1">
      <alignment horizontal="right" wrapText="1"/>
    </xf>
    <xf numFmtId="0" fontId="18" fillId="0" borderId="6" xfId="0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right"/>
    </xf>
    <xf numFmtId="0" fontId="18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19" fillId="0" borderId="0" xfId="0" applyFont="1" applyAlignment="1">
      <alignment horizontal="centerContinuous" vertical="center"/>
    </xf>
    <xf numFmtId="49" fontId="18" fillId="0" borderId="0" xfId="0" applyNumberFormat="1" applyFont="1" applyFill="1" applyAlignment="1">
      <alignment horizontal="right" wrapText="1"/>
    </xf>
    <xf numFmtId="0" fontId="17" fillId="0" borderId="1" xfId="0" applyFont="1" applyBorder="1" applyAlignment="1">
      <alignment horizontal="center" wrapText="1"/>
    </xf>
    <xf numFmtId="0" fontId="4" fillId="0" borderId="0" xfId="4" applyFont="1" applyBorder="1" applyAlignment="1">
      <alignment horizontal="right"/>
    </xf>
    <xf numFmtId="0" fontId="18" fillId="0" borderId="0" xfId="0" applyFont="1" applyAlignment="1"/>
    <xf numFmtId="0" fontId="17" fillId="0" borderId="12" xfId="0" applyFont="1" applyBorder="1" applyAlignment="1"/>
    <xf numFmtId="0" fontId="5" fillId="0" borderId="0" xfId="0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17" fillId="0" borderId="0" xfId="0" applyNumberFormat="1" applyFont="1" applyAlignment="1">
      <alignment horizontal="right" wrapText="1"/>
    </xf>
    <xf numFmtId="0" fontId="18" fillId="0" borderId="13" xfId="0" applyFont="1" applyFill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0" fontId="31" fillId="0" borderId="0" xfId="1" applyFont="1" applyAlignment="1" applyProtection="1">
      <alignment horizontal="right"/>
    </xf>
    <xf numFmtId="0" fontId="29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1" xfId="0" applyFont="1" applyBorder="1"/>
    <xf numFmtId="1" fontId="29" fillId="0" borderId="0" xfId="0" applyNumberFormat="1" applyFont="1" applyAlignment="1">
      <alignment horizontal="right"/>
    </xf>
    <xf numFmtId="1" fontId="32" fillId="0" borderId="12" xfId="0" applyNumberFormat="1" applyFont="1" applyBorder="1" applyAlignment="1">
      <alignment horizontal="right"/>
    </xf>
    <xf numFmtId="1" fontId="32" fillId="0" borderId="0" xfId="0" applyNumberFormat="1" applyFont="1" applyBorder="1" applyAlignment="1">
      <alignment horizontal="right"/>
    </xf>
    <xf numFmtId="0" fontId="29" fillId="0" borderId="0" xfId="0" applyFont="1" applyAlignment="1">
      <alignment horizontal="right"/>
    </xf>
    <xf numFmtId="0" fontId="18" fillId="0" borderId="1" xfId="0" applyFont="1" applyFill="1" applyBorder="1" applyAlignment="1">
      <alignment vertical="top" wrapText="1"/>
    </xf>
    <xf numFmtId="0" fontId="18" fillId="0" borderId="0" xfId="0" applyFont="1" applyFill="1"/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Continuous" vertical="center"/>
    </xf>
    <xf numFmtId="0" fontId="15" fillId="0" borderId="0" xfId="0" applyFont="1" applyFill="1" applyAlignment="1">
      <alignment horizontal="left"/>
    </xf>
    <xf numFmtId="0" fontId="17" fillId="0" borderId="1" xfId="0" applyFont="1" applyFill="1" applyBorder="1" applyAlignment="1">
      <alignment horizontal="left" wrapText="1" indent="1"/>
    </xf>
    <xf numFmtId="0" fontId="11" fillId="0" borderId="0" xfId="1" quotePrefix="1" applyAlignment="1" applyProtection="1"/>
    <xf numFmtId="0" fontId="33" fillId="0" borderId="0" xfId="0" applyFont="1"/>
    <xf numFmtId="0" fontId="33" fillId="0" borderId="0" xfId="0" applyFont="1" applyAlignment="1">
      <alignment horizontal="right"/>
    </xf>
    <xf numFmtId="1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2" applyNumberFormat="1" applyFont="1" applyBorder="1" applyAlignment="1">
      <alignment horizontal="right"/>
    </xf>
    <xf numFmtId="0" fontId="18" fillId="0" borderId="0" xfId="0" applyNumberFormat="1" applyFont="1" applyAlignment="1">
      <alignment horizontal="right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1" fontId="18" fillId="0" borderId="0" xfId="0" applyNumberFormat="1" applyFont="1"/>
    <xf numFmtId="1" fontId="29" fillId="0" borderId="0" xfId="0" applyNumberFormat="1" applyFont="1"/>
    <xf numFmtId="0" fontId="13" fillId="0" borderId="0" xfId="0" applyFont="1" applyAlignment="1"/>
    <xf numFmtId="0" fontId="29" fillId="0" borderId="10" xfId="0" applyFont="1" applyFill="1" applyBorder="1" applyAlignment="1">
      <alignment horizont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9" fillId="0" borderId="0" xfId="0" applyFont="1" applyAlignment="1">
      <alignment horizontal="right" vertical="top"/>
    </xf>
    <xf numFmtId="0" fontId="8" fillId="0" borderId="0" xfId="0" applyFont="1"/>
    <xf numFmtId="0" fontId="35" fillId="0" borderId="0" xfId="1" applyFont="1" applyAlignment="1" applyProtection="1"/>
    <xf numFmtId="0" fontId="18" fillId="0" borderId="0" xfId="0" applyFont="1" applyAlignment="1">
      <alignment horizontal="centerContinuous" vertical="center"/>
    </xf>
    <xf numFmtId="0" fontId="18" fillId="0" borderId="0" xfId="0" applyFont="1" applyFill="1" applyAlignment="1">
      <alignment horizontal="right" vertical="top"/>
    </xf>
    <xf numFmtId="1" fontId="17" fillId="0" borderId="0" xfId="0" applyNumberFormat="1" applyFont="1" applyBorder="1" applyAlignment="1">
      <alignment horizontal="right" wrapText="1"/>
    </xf>
    <xf numFmtId="1" fontId="5" fillId="0" borderId="0" xfId="0" applyNumberFormat="1" applyFont="1" applyBorder="1" applyAlignment="1">
      <alignment horizontal="right"/>
    </xf>
    <xf numFmtId="0" fontId="9" fillId="0" borderId="0" xfId="2" applyNumberFormat="1" applyFont="1" applyBorder="1" applyAlignment="1">
      <alignment horizontal="right"/>
    </xf>
    <xf numFmtId="1" fontId="18" fillId="0" borderId="0" xfId="0" applyNumberFormat="1" applyFont="1" applyAlignment="1">
      <alignment horizontal="right" vertical="top" wrapText="1"/>
    </xf>
    <xf numFmtId="1" fontId="17" fillId="0" borderId="0" xfId="0" applyNumberFormat="1" applyFont="1" applyBorder="1" applyAlignment="1">
      <alignment horizontal="right" vertical="top" wrapText="1"/>
    </xf>
    <xf numFmtId="1" fontId="17" fillId="0" borderId="0" xfId="0" applyNumberFormat="1" applyFont="1" applyBorder="1" applyAlignment="1">
      <alignment horizontal="right" vertical="top"/>
    </xf>
    <xf numFmtId="1" fontId="5" fillId="0" borderId="0" xfId="0" applyNumberFormat="1" applyFont="1" applyBorder="1" applyAlignment="1">
      <alignment horizontal="right" vertical="top"/>
    </xf>
    <xf numFmtId="1" fontId="18" fillId="0" borderId="0" xfId="0" applyNumberFormat="1" applyFont="1" applyBorder="1" applyAlignment="1">
      <alignment horizontal="right" vertical="top" wrapText="1"/>
    </xf>
    <xf numFmtId="1" fontId="18" fillId="0" borderId="0" xfId="0" applyNumberFormat="1" applyFont="1" applyBorder="1" applyAlignment="1">
      <alignment horizontal="right" vertical="top"/>
    </xf>
    <xf numFmtId="1" fontId="18" fillId="0" borderId="0" xfId="0" applyNumberFormat="1" applyFont="1" applyFill="1" applyAlignment="1">
      <alignment horizontal="right" vertical="top" wrapText="1"/>
    </xf>
    <xf numFmtId="1" fontId="17" fillId="0" borderId="0" xfId="0" applyNumberFormat="1" applyFont="1" applyFill="1" applyBorder="1" applyAlignment="1">
      <alignment horizontal="right" vertical="top" wrapText="1"/>
    </xf>
    <xf numFmtId="1" fontId="17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2" fontId="5" fillId="0" borderId="0" xfId="0" applyNumberFormat="1" applyFont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1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2" fontId="5" fillId="0" borderId="0" xfId="0" applyNumberFormat="1" applyFont="1" applyFill="1" applyAlignment="1">
      <alignment horizontal="right" vertical="top"/>
    </xf>
    <xf numFmtId="0" fontId="18" fillId="0" borderId="0" xfId="0" applyNumberFormat="1" applyFont="1" applyAlignment="1">
      <alignment vertical="top"/>
    </xf>
    <xf numFmtId="0" fontId="18" fillId="0" borderId="7" xfId="0" applyNumberFormat="1" applyFont="1" applyBorder="1" applyAlignment="1">
      <alignment vertical="top"/>
    </xf>
    <xf numFmtId="0" fontId="18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18" fillId="0" borderId="1" xfId="0" applyNumberFormat="1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32" fillId="0" borderId="0" xfId="0" applyFont="1" applyAlignment="1">
      <alignment horizontal="right" vertical="top" wrapText="1"/>
    </xf>
    <xf numFmtId="0" fontId="32" fillId="0" borderId="0" xfId="0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28" fillId="0" borderId="0" xfId="0" applyFont="1" applyAlignment="1">
      <alignment horizontal="centerContinuous" vertical="center" wrapText="1"/>
    </xf>
    <xf numFmtId="0" fontId="27" fillId="0" borderId="0" xfId="0" applyFont="1" applyAlignment="1">
      <alignment horizontal="centerContinuous" vertical="center" wrapText="1"/>
    </xf>
    <xf numFmtId="0" fontId="18" fillId="0" borderId="1" xfId="0" applyFont="1" applyFill="1" applyBorder="1" applyAlignment="1">
      <alignment horizontal="left" indent="1"/>
    </xf>
    <xf numFmtId="1" fontId="18" fillId="0" borderId="0" xfId="0" applyNumberFormat="1" applyFont="1" applyFill="1" applyAlignment="1">
      <alignment horizontal="right"/>
    </xf>
    <xf numFmtId="0" fontId="18" fillId="0" borderId="1" xfId="0" applyFont="1" applyFill="1" applyBorder="1" applyAlignment="1">
      <alignment horizontal="left" wrapText="1" indent="1"/>
    </xf>
    <xf numFmtId="0" fontId="17" fillId="0" borderId="1" xfId="0" applyFont="1" applyBorder="1" applyAlignment="1"/>
    <xf numFmtId="0" fontId="18" fillId="0" borderId="6" xfId="0" applyFont="1" applyBorder="1" applyAlignment="1">
      <alignment horizontal="center" vertical="center" wrapText="1"/>
    </xf>
    <xf numFmtId="164" fontId="18" fillId="0" borderId="0" xfId="0" applyNumberFormat="1" applyFont="1"/>
    <xf numFmtId="0" fontId="27" fillId="0" borderId="1" xfId="0" applyFont="1" applyBorder="1" applyAlignment="1">
      <alignment horizontal="centerContinuous" vertical="center"/>
    </xf>
    <xf numFmtId="1" fontId="36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2"/>
    <xf numFmtId="0" fontId="37" fillId="0" borderId="0" xfId="2" applyFont="1" applyAlignment="1">
      <alignment horizontal="center"/>
    </xf>
    <xf numFmtId="0" fontId="3" fillId="0" borderId="0" xfId="2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9" fillId="0" borderId="7" xfId="0" applyFont="1" applyFill="1" applyBorder="1" applyAlignment="1">
      <alignment horizontal="left" wrapText="1"/>
    </xf>
    <xf numFmtId="1" fontId="29" fillId="0" borderId="12" xfId="0" applyNumberFormat="1" applyFont="1" applyFill="1" applyBorder="1" applyAlignment="1">
      <alignment horizontal="right" wrapText="1"/>
    </xf>
    <xf numFmtId="0" fontId="13" fillId="0" borderId="0" xfId="0" applyFont="1" applyBorder="1"/>
    <xf numFmtId="0" fontId="4" fillId="0" borderId="0" xfId="0" applyFont="1" applyFill="1" applyAlignment="1">
      <alignment horizontal="right"/>
    </xf>
    <xf numFmtId="0" fontId="29" fillId="0" borderId="0" xfId="0" applyFont="1" applyFill="1" applyBorder="1"/>
    <xf numFmtId="0" fontId="29" fillId="0" borderId="0" xfId="0" applyNumberFormat="1" applyFont="1" applyFill="1" applyBorder="1"/>
    <xf numFmtId="0" fontId="29" fillId="0" borderId="0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1" fontId="17" fillId="0" borderId="0" xfId="0" applyNumberFormat="1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_Табеле 1998-2007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3" Type="http://schemas.openxmlformats.org/officeDocument/2006/relationships/printerSettings" Target="../printerSettings/printerSettings126.bin"/><Relationship Id="rId7" Type="http://schemas.openxmlformats.org/officeDocument/2006/relationships/printerSettings" Target="../printerSettings/printerSettings130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44.bin"/><Relationship Id="rId7" Type="http://schemas.openxmlformats.org/officeDocument/2006/relationships/printerSettings" Target="../printerSettings/printerSettings148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6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Relationship Id="rId9" Type="http://schemas.openxmlformats.org/officeDocument/2006/relationships/printerSettings" Target="../printerSettings/printerSettings150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7.bin"/><Relationship Id="rId3" Type="http://schemas.openxmlformats.org/officeDocument/2006/relationships/printerSettings" Target="../printerSettings/printerSettings162.bin"/><Relationship Id="rId7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6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Relationship Id="rId9" Type="http://schemas.openxmlformats.org/officeDocument/2006/relationships/printerSettings" Target="../printerSettings/printerSettings16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5" Type="http://schemas.openxmlformats.org/officeDocument/2006/relationships/printerSettings" Target="../printerSettings/printerSettings173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5.bin"/><Relationship Id="rId3" Type="http://schemas.openxmlformats.org/officeDocument/2006/relationships/printerSettings" Target="../printerSettings/printerSettings180.bin"/><Relationship Id="rId7" Type="http://schemas.openxmlformats.org/officeDocument/2006/relationships/printerSettings" Target="../printerSettings/printerSettings184.bin"/><Relationship Id="rId2" Type="http://schemas.openxmlformats.org/officeDocument/2006/relationships/printerSettings" Target="../printerSettings/printerSettings179.bin"/><Relationship Id="rId1" Type="http://schemas.openxmlformats.org/officeDocument/2006/relationships/printerSettings" Target="../printerSettings/printerSettings178.bin"/><Relationship Id="rId6" Type="http://schemas.openxmlformats.org/officeDocument/2006/relationships/printerSettings" Target="../printerSettings/printerSettings183.bin"/><Relationship Id="rId5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81.bin"/><Relationship Id="rId9" Type="http://schemas.openxmlformats.org/officeDocument/2006/relationships/printerSettings" Target="../printerSettings/printerSettings186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4.bin"/><Relationship Id="rId3" Type="http://schemas.openxmlformats.org/officeDocument/2006/relationships/printerSettings" Target="../printerSettings/printerSettings189.bin"/><Relationship Id="rId7" Type="http://schemas.openxmlformats.org/officeDocument/2006/relationships/printerSettings" Target="../printerSettings/printerSettings193.bin"/><Relationship Id="rId2" Type="http://schemas.openxmlformats.org/officeDocument/2006/relationships/printerSettings" Target="../printerSettings/printerSettings188.bin"/><Relationship Id="rId1" Type="http://schemas.openxmlformats.org/officeDocument/2006/relationships/printerSettings" Target="../printerSettings/printerSettings187.bin"/><Relationship Id="rId6" Type="http://schemas.openxmlformats.org/officeDocument/2006/relationships/printerSettings" Target="../printerSettings/printerSettings192.bin"/><Relationship Id="rId5" Type="http://schemas.openxmlformats.org/officeDocument/2006/relationships/printerSettings" Target="../printerSettings/printerSettings191.bin"/><Relationship Id="rId4" Type="http://schemas.openxmlformats.org/officeDocument/2006/relationships/printerSettings" Target="../printerSettings/printerSettings190.bin"/><Relationship Id="rId9" Type="http://schemas.openxmlformats.org/officeDocument/2006/relationships/printerSettings" Target="../printerSettings/printerSettings195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5" Type="http://schemas.openxmlformats.org/officeDocument/2006/relationships/printerSettings" Target="../printerSettings/printerSettings200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5" Type="http://schemas.openxmlformats.org/officeDocument/2006/relationships/printerSettings" Target="../printerSettings/printerSettings209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6.bin"/><Relationship Id="rId7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5.bin"/><Relationship Id="rId1" Type="http://schemas.openxmlformats.org/officeDocument/2006/relationships/printerSettings" Target="../printerSettings/printerSettings214.bin"/><Relationship Id="rId6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7.bin"/><Relationship Id="rId9" Type="http://schemas.openxmlformats.org/officeDocument/2006/relationships/printerSettings" Target="../printerSettings/printerSettings222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0.bin"/><Relationship Id="rId3" Type="http://schemas.openxmlformats.org/officeDocument/2006/relationships/printerSettings" Target="../printerSettings/printerSettings225.bin"/><Relationship Id="rId7" Type="http://schemas.openxmlformats.org/officeDocument/2006/relationships/printerSettings" Target="../printerSettings/printerSettings229.bin"/><Relationship Id="rId2" Type="http://schemas.openxmlformats.org/officeDocument/2006/relationships/printerSettings" Target="../printerSettings/printerSettings224.bin"/><Relationship Id="rId1" Type="http://schemas.openxmlformats.org/officeDocument/2006/relationships/printerSettings" Target="../printerSettings/printerSettings223.bin"/><Relationship Id="rId6" Type="http://schemas.openxmlformats.org/officeDocument/2006/relationships/printerSettings" Target="../printerSettings/printerSettings228.bin"/><Relationship Id="rId5" Type="http://schemas.openxmlformats.org/officeDocument/2006/relationships/printerSettings" Target="../printerSettings/printerSettings227.bin"/><Relationship Id="rId4" Type="http://schemas.openxmlformats.org/officeDocument/2006/relationships/printerSettings" Target="../printerSettings/printerSettings226.bin"/><Relationship Id="rId9" Type="http://schemas.openxmlformats.org/officeDocument/2006/relationships/printerSettings" Target="../printerSettings/printerSettings2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D26"/>
  <sheetViews>
    <sheetView tabSelected="1" workbookViewId="0"/>
  </sheetViews>
  <sheetFormatPr defaultRowHeight="15"/>
  <cols>
    <col min="1" max="1" width="124.7109375" style="98" customWidth="1"/>
    <col min="2" max="2" width="5.7109375" style="98" customWidth="1"/>
    <col min="3" max="3" width="6.28515625" style="98" customWidth="1"/>
    <col min="4" max="4" width="6.7109375" style="98" customWidth="1"/>
    <col min="5" max="16384" width="9.140625" style="98"/>
  </cols>
  <sheetData>
    <row r="1" spans="1:4" ht="19.5" customHeight="1">
      <c r="A1" s="181" t="s">
        <v>230</v>
      </c>
    </row>
    <row r="2" spans="1:4" ht="18.95" customHeight="1">
      <c r="A2" s="182" t="str">
        <f>HYPERLINK("#'5.1.CIR'!A1",'5.1.CIR'!$A$1)</f>
        <v>5.1. Прелиминарни резултати Пописа становништва, домаћинстава и станова у БиХ 2013, за територију Републике Српске</v>
      </c>
    </row>
    <row r="3" spans="1:4" ht="18.95" customHeight="1">
      <c r="A3" s="182" t="str">
        <f>HYPERLINK("#'5.2.CIR'!A1",'5.2.CIR'!$A$1)</f>
        <v>5.2. Природно кретање становништва</v>
      </c>
    </row>
    <row r="4" spans="1:4" ht="18.95" customHeight="1">
      <c r="A4" s="182" t="str">
        <f>HYPERLINK("#'5.3.CIR'!A1",'5.3.CIR'!$A$1)</f>
        <v>5.3. Стопе природног кретања становништва</v>
      </c>
    </row>
    <row r="5" spans="1:4" ht="18.95" customHeight="1">
      <c r="A5" s="182" t="str">
        <f>HYPERLINK("#'5.4.CIR'!A1",'5.4.CIR'!$A$1)</f>
        <v>5.4. Живорођени према полу, мјесту порођаја и стручној помоћи</v>
      </c>
    </row>
    <row r="6" spans="1:4" ht="18.95" customHeight="1">
      <c r="A6" s="182" t="str">
        <f>HYPERLINK("#'5.5.CIR'!A1",'5.5.CIR'!$A$1)</f>
        <v>5.5. Живорођени према старости мајке</v>
      </c>
    </row>
    <row r="7" spans="1:4" ht="18.95" customHeight="1">
      <c r="A7" s="182" t="str">
        <f>HYPERLINK("#'5.6.CIR'!A1",'5.6.CIR'!$A$1)</f>
        <v>5.6. Живорођени према реду рођења</v>
      </c>
    </row>
    <row r="8" spans="1:4" ht="18.95" customHeight="1">
      <c r="A8" s="182" t="str">
        <f>HYPERLINK("#'5.7.CIR'!A1",'5.7.CIR'!$A$1)</f>
        <v>5.7. Живорођени према брачном стању</v>
      </c>
    </row>
    <row r="9" spans="1:4" ht="18.95" customHeight="1">
      <c r="A9" s="182" t="str">
        <f>HYPERLINK("#'5.8.CIR'!A1",'5.8.CIR'!$A$1)</f>
        <v>5.8. Мртворођени према полу</v>
      </c>
      <c r="D9" s="159"/>
    </row>
    <row r="10" spans="1:4" ht="18.95" customHeight="1">
      <c r="A10" s="182" t="str">
        <f>HYPERLINK("#'5.9.CIR'!A1",'5.9.CIR'!$A$1)</f>
        <v xml:space="preserve">5.9. Умрли према лијечењу, мјесту смрти и томе ко је дао податке о смрти </v>
      </c>
    </row>
    <row r="11" spans="1:4" ht="18.95" customHeight="1">
      <c r="A11" s="182" t="str">
        <f>HYPERLINK("#'5.10.CIR'!A1",'5.10.CIR'!$A$1)</f>
        <v xml:space="preserve">5.10. Умрла одојчад према полу </v>
      </c>
    </row>
    <row r="12" spans="1:4" ht="18.95" customHeight="1">
      <c r="A12" s="182" t="str">
        <f>HYPERLINK("#'5.11.CIR'!A1",'5.11.CIR'!$A$1)</f>
        <v>5.11. Умрла одојчад према старости</v>
      </c>
    </row>
    <row r="13" spans="1:4" ht="18.95" customHeight="1">
      <c r="A13" s="182" t="str">
        <f>HYPERLINK("#'5.12.CIR'!A1",'5.12.CIR'!$A$1)</f>
        <v>5.12. Умрли према старости и полу</v>
      </c>
    </row>
    <row r="14" spans="1:4" ht="18.95" customHeight="1">
      <c r="A14" s="182" t="str">
        <f>HYPERLINK("#'5.13.CIR'!A1",'5.13.CIR'!$A$1)</f>
        <v xml:space="preserve">5.13. Умрли према полу и узроку смрти </v>
      </c>
    </row>
    <row r="15" spans="1:4" ht="18.95" customHeight="1">
      <c r="A15" s="182" t="str">
        <f>HYPERLINK("#'5.14.CIR'!A1",'5.14.CIR'!$A$1)</f>
        <v>5.14. Умрли према узроку смрти, старости и полу, 2015.</v>
      </c>
    </row>
    <row r="16" spans="1:4" ht="18.95" customHeight="1">
      <c r="A16" s="182" t="str">
        <f>HYPERLINK("#'5.15.CIR'!A1",'5.15.CIR'!$A$1)</f>
        <v>5.15. Умрла одојчад према узроку смрти</v>
      </c>
    </row>
    <row r="17" spans="1:1" ht="18.95" customHeight="1">
      <c r="A17" s="182" t="str">
        <f>HYPERLINK("#'5.16.CIR'!A1",'5.16.CIR'!$A$1)</f>
        <v>5.16. Насилне смрти према полу, старости и спољном узроку смрти</v>
      </c>
    </row>
    <row r="18" spans="1:1" ht="18.95" customHeight="1">
      <c r="A18" s="182" t="str">
        <f>HYPERLINK("#'5.17.CIR'!A1",'5.17.CIR'!$A$1)</f>
        <v>5.17. Закључени бракови према старости младожење и невјесте</v>
      </c>
    </row>
    <row r="19" spans="1:1" ht="18.95" customHeight="1">
      <c r="A19" s="182" t="str">
        <f>HYPERLINK("#'5.18.CIR'!A1",'5.18.CIR'!$A$1)</f>
        <v>5.18. Закључени бракови према ранијем брачном стању младожење и невјесте</v>
      </c>
    </row>
    <row r="20" spans="1:1" ht="18.95" customHeight="1">
      <c r="A20" s="182" t="str">
        <f>HYPERLINK("#'5.19.CIR'!A1",'5.19.CIR'!$A$1)</f>
        <v>5.19. Закључени бракови према старости младожење и невјесте, 2015.</v>
      </c>
    </row>
    <row r="21" spans="1:1" ht="18.95" customHeight="1">
      <c r="A21" s="182" t="str">
        <f>HYPERLINK("#'5.20.CIR'!A1",'5.20.CIR'!$A$1)</f>
        <v>5.20. Разведени бракови према старости мужа и жене</v>
      </c>
    </row>
    <row r="22" spans="1:1" ht="18.95" customHeight="1">
      <c r="A22" s="182" t="str">
        <f>HYPERLINK("#'5.21.CIR'!A1",'5.21.CIR'!$A$1)</f>
        <v>5.21. Разведени бракови према трајању брака и броју издржаване дјеце</v>
      </c>
    </row>
    <row r="23" spans="1:1" ht="18.95" customHeight="1">
      <c r="A23" s="182" t="str">
        <f>HYPERLINK("#'5.22.CIR'!A1",'5.22.CIR'!$A$1)</f>
        <v>5.22. Разведени бракови према лицу коме су додијељена издржавана дјеца</v>
      </c>
    </row>
    <row r="24" spans="1:1" ht="18.95" customHeight="1">
      <c r="A24" s="182" t="str">
        <f>HYPERLINK("#'5.23.CIR'!A1",'5.23.CIR'!$A$1)</f>
        <v xml:space="preserve">5.23. Разведени бракови према старости мужа и жене и трајању брака, 2015. </v>
      </c>
    </row>
    <row r="25" spans="1:1" ht="18.95" customHeight="1">
      <c r="A25" s="182" t="str">
        <f>HYPERLINK("#'5.24.CIR'!A1",'5.24.CIR'!$A$1)</f>
        <v>5.24. Досељено и одсељено становништво</v>
      </c>
    </row>
    <row r="26" spans="1:1" ht="18.95" customHeight="1">
      <c r="A26" s="182" t="str">
        <f>HYPERLINK("#'5.25.CIR'!A1",'5.25.CIR'!$A$1)</f>
        <v xml:space="preserve">5.25. Досељено и одсељено становништво по полу и старосним групама </v>
      </c>
    </row>
  </sheetData>
  <customSheetViews>
    <customSheetView guid="{401FE8B9-FEC5-4D7E-B827-110EEC939377}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E82B1F0-A399-408C-ADC7-3500528B6BEB}" showPageBreaks="1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EDE8BCFE-7C91-432E-9375-F3D725ADA43C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&amp;N</oddFooter>
      </headerFooter>
    </customSheetView>
    <customSheetView guid="{2D0847EF-79C2-4642-A95B-6768970C5FE7}">
      <selection activeCell="A21" sqref="A21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&amp;L&amp;"Arial,Regular"&amp;8Statistički godišnjak Republike Srpske 2013&amp;C&amp;"Arial,Regular"&amp;8Str. &amp;P od &amp;N</oddFooter>
      </headerFooter>
    </customSheetView>
    <customSheetView guid="{13951CAE-829E-469E-AC6A-F93AB5043A91}">
      <selection activeCell="F19" sqref="F19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Footer>&amp;L&amp;"Arial,Regular"&amp;8Statistički godišnjak Republike Srpske 2012&amp;C&amp;"Arial,Regular"&amp;8Str. &amp;P od &amp;N</oddFooter>
      </headerFooter>
    </customSheetView>
    <customSheetView guid="{9E5A3913-AA33-4EF5-9ABD-587B01EAC5C6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2011&amp;C&amp;"Arial,Regular"&amp;8Str. &amp;P od &amp;N</oddFooter>
      </headerFooter>
    </customSheetView>
    <customSheetView guid="{CAE7FCEF-AEAB-466D-AE84-CA497BF79F08}" showPageBreaks="1">
      <selection activeCell="C15" sqref="C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 2011&amp;C&amp;"Arial,Regular"&amp;8Str.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7"/>
  <dimension ref="A1:K19"/>
  <sheetViews>
    <sheetView zoomScale="130" zoomScaleNormal="130" workbookViewId="0">
      <pane ySplit="4" topLeftCell="A5" activePane="bottomLeft" state="frozen"/>
      <selection pane="bottomLeft" activeCell="H19" sqref="H19"/>
    </sheetView>
  </sheetViews>
  <sheetFormatPr defaultRowHeight="12"/>
  <cols>
    <col min="1" max="1" width="7.85546875" style="13" customWidth="1"/>
    <col min="2" max="2" width="11" style="13" customWidth="1"/>
    <col min="3" max="3" width="9.140625" style="13"/>
    <col min="4" max="4" width="13.42578125" style="13" customWidth="1"/>
    <col min="5" max="9" width="9.140625" style="13"/>
    <col min="10" max="10" width="9.85546875" style="13" customWidth="1"/>
    <col min="11" max="11" width="12.85546875" style="13" customWidth="1"/>
    <col min="12" max="16384" width="9.140625" style="13"/>
  </cols>
  <sheetData>
    <row r="1" spans="1:11">
      <c r="A1" s="24" t="s">
        <v>240</v>
      </c>
    </row>
    <row r="2" spans="1:11" ht="12.75" thickBot="1">
      <c r="A2" s="35" t="s">
        <v>4</v>
      </c>
      <c r="K2" s="137" t="s">
        <v>50</v>
      </c>
    </row>
    <row r="3" spans="1:11" s="47" customFormat="1" ht="18" customHeight="1" thickTop="1">
      <c r="A3" s="51"/>
      <c r="B3" s="249" t="s">
        <v>64</v>
      </c>
      <c r="C3" s="250"/>
      <c r="D3" s="250"/>
      <c r="E3" s="249" t="s">
        <v>65</v>
      </c>
      <c r="F3" s="250"/>
      <c r="G3" s="251"/>
      <c r="H3" s="249" t="s">
        <v>66</v>
      </c>
      <c r="I3" s="250"/>
      <c r="J3" s="250"/>
      <c r="K3" s="250"/>
    </row>
    <row r="4" spans="1:11" ht="43.5" customHeight="1">
      <c r="A4" s="52"/>
      <c r="B4" s="166" t="s">
        <v>67</v>
      </c>
      <c r="C4" s="166" t="s">
        <v>68</v>
      </c>
      <c r="D4" s="166" t="s">
        <v>69</v>
      </c>
      <c r="E4" s="166" t="s">
        <v>70</v>
      </c>
      <c r="F4" s="166" t="s">
        <v>71</v>
      </c>
      <c r="G4" s="166" t="s">
        <v>72</v>
      </c>
      <c r="H4" s="170" t="s">
        <v>73</v>
      </c>
      <c r="I4" s="170" t="s">
        <v>74</v>
      </c>
      <c r="J4" s="134" t="s">
        <v>75</v>
      </c>
      <c r="K4" s="41" t="s">
        <v>76</v>
      </c>
    </row>
    <row r="5" spans="1:11" ht="15" customHeight="1">
      <c r="A5" s="30">
        <v>2006</v>
      </c>
      <c r="B5" s="31">
        <v>4316</v>
      </c>
      <c r="C5" s="31">
        <v>8916</v>
      </c>
      <c r="D5" s="53">
        <v>32.6</v>
      </c>
      <c r="E5" s="31">
        <v>11666</v>
      </c>
      <c r="F5" s="31">
        <v>1566</v>
      </c>
      <c r="G5" s="53">
        <v>88.2</v>
      </c>
      <c r="H5" s="31">
        <v>12429</v>
      </c>
      <c r="I5" s="31">
        <v>803</v>
      </c>
      <c r="J5" s="131" t="s">
        <v>3</v>
      </c>
      <c r="K5" s="53">
        <v>93.9</v>
      </c>
    </row>
    <row r="6" spans="1:11" ht="15" customHeight="1">
      <c r="A6" s="30">
        <v>2007</v>
      </c>
      <c r="B6" s="31">
        <v>4856</v>
      </c>
      <c r="C6" s="31">
        <v>9290</v>
      </c>
      <c r="D6" s="53">
        <v>34.299999999999997</v>
      </c>
      <c r="E6" s="31">
        <v>12530</v>
      </c>
      <c r="F6" s="31">
        <v>1616</v>
      </c>
      <c r="G6" s="53">
        <v>88.6</v>
      </c>
      <c r="H6" s="31">
        <v>13280</v>
      </c>
      <c r="I6" s="31">
        <v>866</v>
      </c>
      <c r="J6" s="131" t="s">
        <v>3</v>
      </c>
      <c r="K6" s="53">
        <v>93.9</v>
      </c>
    </row>
    <row r="7" spans="1:11" ht="15" customHeight="1">
      <c r="A7" s="30" t="s">
        <v>0</v>
      </c>
      <c r="B7" s="31">
        <v>5192</v>
      </c>
      <c r="C7" s="31">
        <v>8309</v>
      </c>
      <c r="D7" s="53">
        <v>38.5</v>
      </c>
      <c r="E7" s="31">
        <v>12260</v>
      </c>
      <c r="F7" s="31">
        <v>1241</v>
      </c>
      <c r="G7" s="53">
        <v>90.8</v>
      </c>
      <c r="H7" s="31">
        <v>12272</v>
      </c>
      <c r="I7" s="31">
        <v>1229</v>
      </c>
      <c r="J7" s="131" t="s">
        <v>3</v>
      </c>
      <c r="K7" s="53">
        <v>90.9</v>
      </c>
    </row>
    <row r="8" spans="1:11" ht="15" customHeight="1">
      <c r="A8" s="30">
        <v>2009</v>
      </c>
      <c r="B8" s="29">
        <v>5294</v>
      </c>
      <c r="C8" s="29">
        <v>8481</v>
      </c>
      <c r="D8" s="54">
        <v>38.4</v>
      </c>
      <c r="E8" s="29">
        <v>12487</v>
      </c>
      <c r="F8" s="29">
        <v>1288</v>
      </c>
      <c r="G8" s="54">
        <v>90.6</v>
      </c>
      <c r="H8" s="29">
        <v>12471</v>
      </c>
      <c r="I8" s="29">
        <v>1304</v>
      </c>
      <c r="J8" s="131" t="s">
        <v>3</v>
      </c>
      <c r="K8" s="54">
        <v>90.5</v>
      </c>
    </row>
    <row r="9" spans="1:11" ht="15" customHeight="1">
      <c r="A9" s="30">
        <v>2010</v>
      </c>
      <c r="B9" s="29">
        <v>5681</v>
      </c>
      <c r="C9" s="29">
        <v>7836</v>
      </c>
      <c r="D9" s="54">
        <v>42</v>
      </c>
      <c r="E9" s="29">
        <v>12439</v>
      </c>
      <c r="F9" s="29">
        <v>1078</v>
      </c>
      <c r="G9" s="54">
        <v>92</v>
      </c>
      <c r="H9" s="29">
        <v>12371</v>
      </c>
      <c r="I9" s="29">
        <v>1146</v>
      </c>
      <c r="J9" s="131" t="s">
        <v>3</v>
      </c>
      <c r="K9" s="54">
        <v>91.5</v>
      </c>
    </row>
    <row r="10" spans="1:11" ht="15" customHeight="1">
      <c r="A10" s="158" t="s">
        <v>46</v>
      </c>
      <c r="B10" s="29">
        <v>5706</v>
      </c>
      <c r="C10" s="29">
        <v>7952</v>
      </c>
      <c r="D10" s="54">
        <v>41.8</v>
      </c>
      <c r="E10" s="29">
        <v>12159</v>
      </c>
      <c r="F10" s="29">
        <v>1499</v>
      </c>
      <c r="G10" s="54">
        <v>89</v>
      </c>
      <c r="H10" s="29">
        <v>13557</v>
      </c>
      <c r="I10" s="29" t="s">
        <v>3</v>
      </c>
      <c r="J10" s="132">
        <v>101</v>
      </c>
      <c r="K10" s="133">
        <v>99.3</v>
      </c>
    </row>
    <row r="11" spans="1:11" ht="15" customHeight="1">
      <c r="A11" s="30">
        <v>2012</v>
      </c>
      <c r="B11" s="29">
        <v>5924</v>
      </c>
      <c r="C11" s="29">
        <v>7872</v>
      </c>
      <c r="D11" s="54">
        <v>42.9</v>
      </c>
      <c r="E11" s="29">
        <v>12546</v>
      </c>
      <c r="F11" s="29">
        <v>1250</v>
      </c>
      <c r="G11" s="54">
        <v>90.9</v>
      </c>
      <c r="H11" s="29">
        <v>13773</v>
      </c>
      <c r="I11" s="29" t="s">
        <v>3</v>
      </c>
      <c r="J11" s="131">
        <v>23</v>
      </c>
      <c r="K11" s="54">
        <v>99.8</v>
      </c>
    </row>
    <row r="12" spans="1:11" ht="15" customHeight="1">
      <c r="A12" s="30">
        <v>2013</v>
      </c>
      <c r="B12" s="29">
        <v>6223</v>
      </c>
      <c r="C12" s="29">
        <v>7755</v>
      </c>
      <c r="D12" s="54">
        <v>44.5</v>
      </c>
      <c r="E12" s="29">
        <v>12656</v>
      </c>
      <c r="F12" s="29">
        <v>1322</v>
      </c>
      <c r="G12" s="54">
        <v>90.5</v>
      </c>
      <c r="H12" s="29">
        <v>13695</v>
      </c>
      <c r="I12" s="29">
        <v>183</v>
      </c>
      <c r="J12" s="131">
        <v>100</v>
      </c>
      <c r="K12" s="54">
        <v>98</v>
      </c>
    </row>
    <row r="13" spans="1:11" ht="15" customHeight="1">
      <c r="A13" s="30">
        <v>2014</v>
      </c>
      <c r="B13" s="29">
        <v>6490</v>
      </c>
      <c r="C13" s="29">
        <v>7919</v>
      </c>
      <c r="D13" s="54">
        <v>45</v>
      </c>
      <c r="E13" s="29">
        <v>13150</v>
      </c>
      <c r="F13" s="29">
        <v>1259</v>
      </c>
      <c r="G13" s="54">
        <v>91.3</v>
      </c>
      <c r="H13" s="29">
        <v>14319</v>
      </c>
      <c r="I13" s="29" t="s">
        <v>3</v>
      </c>
      <c r="J13" s="131">
        <v>90</v>
      </c>
      <c r="K13" s="54">
        <v>99.4</v>
      </c>
    </row>
    <row r="14" spans="1:11" ht="15" customHeight="1">
      <c r="A14" s="30">
        <v>2015</v>
      </c>
      <c r="B14" s="29">
        <v>6754</v>
      </c>
      <c r="C14" s="29">
        <v>8305</v>
      </c>
      <c r="D14" s="54">
        <v>44.8</v>
      </c>
      <c r="E14" s="29">
        <v>13648</v>
      </c>
      <c r="F14" s="29">
        <v>1411</v>
      </c>
      <c r="G14" s="54">
        <v>90.6</v>
      </c>
      <c r="H14" s="29">
        <v>14881</v>
      </c>
      <c r="I14" s="29" t="s">
        <v>3</v>
      </c>
      <c r="J14" s="131">
        <v>178</v>
      </c>
      <c r="K14" s="54">
        <v>98.8</v>
      </c>
    </row>
    <row r="16" spans="1:11">
      <c r="A16" s="3" t="s">
        <v>234</v>
      </c>
    </row>
    <row r="17" spans="1:1">
      <c r="A17" s="157" t="s">
        <v>239</v>
      </c>
    </row>
    <row r="19" spans="1:1">
      <c r="A19" s="157"/>
    </row>
  </sheetData>
  <customSheetViews>
    <customSheetView guid="{401FE8B9-FEC5-4D7E-B827-110EEC93937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4" topLeftCell="A5" activePane="bottomLeft" state="frozen"/>
      <selection pane="bottomLeft" activeCell="H14" sqref="H14:J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4" topLeftCell="A12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4" topLeftCell="A12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3">
    <mergeCell ref="B3:D3"/>
    <mergeCell ref="E3:G3"/>
    <mergeCell ref="H3:K3"/>
  </mergeCell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0"/>
  <dimension ref="A1:K8"/>
  <sheetViews>
    <sheetView zoomScale="130" zoomScaleNormal="130" workbookViewId="0">
      <selection activeCell="K2" sqref="K2"/>
    </sheetView>
  </sheetViews>
  <sheetFormatPr defaultRowHeight="12"/>
  <cols>
    <col min="1" max="16384" width="9.140625" style="13"/>
  </cols>
  <sheetData>
    <row r="1" spans="1:11">
      <c r="A1" s="24" t="s">
        <v>241</v>
      </c>
      <c r="J1" s="102"/>
    </row>
    <row r="2" spans="1:11" ht="12.75" thickBot="1">
      <c r="K2" s="137" t="s">
        <v>50</v>
      </c>
    </row>
    <row r="3" spans="1:11" s="47" customFormat="1" ht="21.75" customHeight="1" thickTop="1">
      <c r="A3" s="50"/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1" ht="15" customHeight="1">
      <c r="A4" s="46" t="s">
        <v>61</v>
      </c>
      <c r="B4" s="129">
        <v>50</v>
      </c>
      <c r="C4" s="129">
        <v>38</v>
      </c>
      <c r="D4" s="129">
        <v>40</v>
      </c>
      <c r="E4" s="130">
        <v>51</v>
      </c>
      <c r="F4" s="130">
        <v>44</v>
      </c>
      <c r="G4" s="130">
        <v>43</v>
      </c>
      <c r="H4" s="130">
        <v>37</v>
      </c>
      <c r="I4" s="129">
        <v>33</v>
      </c>
      <c r="J4" s="129">
        <v>29</v>
      </c>
      <c r="K4" s="129">
        <v>26</v>
      </c>
    </row>
    <row r="5" spans="1:11" ht="15" customHeight="1">
      <c r="A5" s="45" t="s">
        <v>62</v>
      </c>
      <c r="B5" s="129">
        <v>31</v>
      </c>
      <c r="C5" s="129">
        <v>18</v>
      </c>
      <c r="D5" s="129">
        <v>20</v>
      </c>
      <c r="E5" s="56">
        <v>29</v>
      </c>
      <c r="F5" s="56">
        <v>20</v>
      </c>
      <c r="G5" s="56">
        <v>26</v>
      </c>
      <c r="H5" s="56">
        <v>25</v>
      </c>
      <c r="I5" s="129">
        <v>21</v>
      </c>
      <c r="J5" s="129">
        <v>11</v>
      </c>
      <c r="K5" s="129">
        <v>9</v>
      </c>
    </row>
    <row r="6" spans="1:11" ht="15" customHeight="1">
      <c r="A6" s="45" t="s">
        <v>63</v>
      </c>
      <c r="B6" s="129">
        <v>19</v>
      </c>
      <c r="C6" s="129">
        <v>20</v>
      </c>
      <c r="D6" s="129">
        <v>20</v>
      </c>
      <c r="E6" s="56">
        <v>22</v>
      </c>
      <c r="F6" s="56">
        <v>24</v>
      </c>
      <c r="G6" s="56">
        <v>17</v>
      </c>
      <c r="H6" s="56">
        <v>12</v>
      </c>
      <c r="I6" s="129">
        <v>12</v>
      </c>
      <c r="J6" s="129">
        <v>18</v>
      </c>
      <c r="K6" s="129">
        <v>17</v>
      </c>
    </row>
    <row r="8" spans="1:11">
      <c r="A8" s="3" t="s">
        <v>234</v>
      </c>
    </row>
  </sheetData>
  <customSheetViews>
    <customSheetView guid="{401FE8B9-FEC5-4D7E-B827-110EEC93937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selection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selection sqref="A1:XFD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 showPageBreaks="1">
      <selection activeCell="N14" sqref="N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1"/>
  <dimension ref="A1:K28"/>
  <sheetViews>
    <sheetView zoomScale="130" zoomScaleNormal="130" workbookViewId="0">
      <pane ySplit="3" topLeftCell="A4" activePane="bottomLeft" state="frozen"/>
      <selection pane="bottomLeft" activeCell="K16" sqref="K16:K26"/>
    </sheetView>
  </sheetViews>
  <sheetFormatPr defaultRowHeight="12"/>
  <cols>
    <col min="1" max="1" width="19" style="13" customWidth="1"/>
    <col min="2" max="11" width="9.140625" style="13"/>
    <col min="12" max="12" width="9.42578125" style="13" bestFit="1" customWidth="1"/>
    <col min="13" max="16384" width="9.140625" style="13"/>
  </cols>
  <sheetData>
    <row r="1" spans="1:11" ht="15.75" customHeight="1">
      <c r="A1" s="14" t="s">
        <v>242</v>
      </c>
      <c r="J1" s="102"/>
    </row>
    <row r="2" spans="1:11" s="47" customFormat="1" ht="12.75" thickBot="1">
      <c r="A2" s="13"/>
      <c r="B2" s="13"/>
      <c r="C2" s="13"/>
      <c r="D2" s="13"/>
      <c r="E2" s="13"/>
      <c r="F2" s="13"/>
      <c r="G2" s="13"/>
      <c r="H2" s="13"/>
      <c r="I2" s="13"/>
      <c r="K2" s="137" t="s">
        <v>50</v>
      </c>
    </row>
    <row r="3" spans="1:11" ht="21" customHeight="1" thickTop="1">
      <c r="A3" s="169" t="s">
        <v>77</v>
      </c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1" ht="15" customHeight="1">
      <c r="A4" s="46" t="s">
        <v>61</v>
      </c>
      <c r="B4" s="75">
        <v>50</v>
      </c>
      <c r="C4" s="75">
        <v>38</v>
      </c>
      <c r="D4" s="75">
        <v>40</v>
      </c>
      <c r="E4" s="107">
        <v>51</v>
      </c>
      <c r="F4" s="107">
        <v>44</v>
      </c>
      <c r="G4" s="107">
        <v>43</v>
      </c>
      <c r="H4" s="107">
        <v>37</v>
      </c>
      <c r="I4" s="13">
        <v>33</v>
      </c>
      <c r="J4" s="13">
        <v>29</v>
      </c>
      <c r="K4" s="13">
        <v>26</v>
      </c>
    </row>
    <row r="5" spans="1:11" ht="9.9499999999999993" customHeight="1">
      <c r="A5" s="55"/>
      <c r="B5" s="108"/>
      <c r="C5" s="108"/>
      <c r="D5" s="108"/>
      <c r="E5" s="85"/>
      <c r="F5" s="85"/>
      <c r="G5" s="85"/>
      <c r="H5" s="85"/>
    </row>
    <row r="6" spans="1:11" ht="15" customHeight="1">
      <c r="A6" s="45" t="s">
        <v>78</v>
      </c>
      <c r="B6" s="75">
        <v>40</v>
      </c>
      <c r="C6" s="75">
        <v>28</v>
      </c>
      <c r="D6" s="75">
        <v>26</v>
      </c>
      <c r="E6" s="85">
        <v>40</v>
      </c>
      <c r="F6" s="85">
        <v>29</v>
      </c>
      <c r="G6" s="85">
        <v>34</v>
      </c>
      <c r="H6" s="85">
        <v>29</v>
      </c>
      <c r="I6" s="13">
        <v>26</v>
      </c>
      <c r="J6" s="13">
        <v>21</v>
      </c>
      <c r="K6" s="13">
        <v>18</v>
      </c>
    </row>
    <row r="7" spans="1:11" ht="15" customHeight="1">
      <c r="A7" s="45" t="s">
        <v>79</v>
      </c>
      <c r="B7" s="75">
        <v>9</v>
      </c>
      <c r="C7" s="75">
        <v>8</v>
      </c>
      <c r="D7" s="75">
        <v>5</v>
      </c>
      <c r="E7" s="85">
        <v>12</v>
      </c>
      <c r="F7" s="85">
        <v>8</v>
      </c>
      <c r="G7" s="85">
        <v>11</v>
      </c>
      <c r="H7" s="85">
        <v>8</v>
      </c>
      <c r="I7" s="13">
        <v>7</v>
      </c>
      <c r="J7" s="13">
        <v>4</v>
      </c>
      <c r="K7" s="13">
        <v>6</v>
      </c>
    </row>
    <row r="8" spans="1:11" ht="15" customHeight="1">
      <c r="A8" s="45" t="s">
        <v>80</v>
      </c>
      <c r="B8" s="75">
        <v>25</v>
      </c>
      <c r="C8" s="75">
        <v>15</v>
      </c>
      <c r="D8" s="75">
        <v>18</v>
      </c>
      <c r="E8" s="85">
        <v>18</v>
      </c>
      <c r="F8" s="85">
        <v>15</v>
      </c>
      <c r="G8" s="85">
        <v>17</v>
      </c>
      <c r="H8" s="85">
        <v>13</v>
      </c>
      <c r="I8" s="13">
        <v>13</v>
      </c>
      <c r="J8" s="13">
        <v>11</v>
      </c>
      <c r="K8" s="13">
        <v>8</v>
      </c>
    </row>
    <row r="9" spans="1:11" ht="15" customHeight="1">
      <c r="A9" s="45" t="s">
        <v>81</v>
      </c>
      <c r="B9" s="75">
        <v>3</v>
      </c>
      <c r="C9" s="75">
        <v>2</v>
      </c>
      <c r="D9" s="75">
        <v>1</v>
      </c>
      <c r="E9" s="85">
        <v>3</v>
      </c>
      <c r="F9" s="85">
        <v>3</v>
      </c>
      <c r="G9" s="85">
        <v>1</v>
      </c>
      <c r="H9" s="85">
        <v>6</v>
      </c>
      <c r="I9" s="13">
        <v>4</v>
      </c>
      <c r="J9" s="13">
        <v>1</v>
      </c>
      <c r="K9" s="13">
        <v>3</v>
      </c>
    </row>
    <row r="10" spans="1:11" ht="15" customHeight="1">
      <c r="A10" s="45" t="s">
        <v>82</v>
      </c>
      <c r="B10" s="75">
        <v>1</v>
      </c>
      <c r="C10" s="75">
        <v>1</v>
      </c>
      <c r="D10" s="75">
        <v>2</v>
      </c>
      <c r="E10" s="85">
        <v>5</v>
      </c>
      <c r="F10" s="85">
        <v>3</v>
      </c>
      <c r="G10" s="85">
        <v>2</v>
      </c>
      <c r="H10" s="85">
        <v>1</v>
      </c>
      <c r="I10" s="13">
        <v>2</v>
      </c>
      <c r="J10" s="13">
        <v>3</v>
      </c>
      <c r="K10" s="75" t="s">
        <v>3</v>
      </c>
    </row>
    <row r="11" spans="1:11" ht="15" customHeight="1">
      <c r="A11" s="45" t="s">
        <v>83</v>
      </c>
      <c r="B11" s="75">
        <v>2</v>
      </c>
      <c r="C11" s="75">
        <v>2</v>
      </c>
      <c r="D11" s="75" t="s">
        <v>3</v>
      </c>
      <c r="E11" s="85">
        <v>2</v>
      </c>
      <c r="F11" s="75" t="s">
        <v>3</v>
      </c>
      <c r="G11" s="75">
        <v>3</v>
      </c>
      <c r="H11" s="75">
        <v>1</v>
      </c>
      <c r="I11" s="75" t="s">
        <v>3</v>
      </c>
      <c r="J11" s="75">
        <v>2</v>
      </c>
      <c r="K11" s="75">
        <v>1</v>
      </c>
    </row>
    <row r="12" spans="1:11" ht="15" customHeight="1">
      <c r="A12" s="45" t="s">
        <v>84</v>
      </c>
      <c r="B12" s="75">
        <v>4</v>
      </c>
      <c r="C12" s="75">
        <v>2</v>
      </c>
      <c r="D12" s="75">
        <v>6</v>
      </c>
      <c r="E12" s="85">
        <v>3</v>
      </c>
      <c r="F12" s="85">
        <v>8</v>
      </c>
      <c r="G12" s="85">
        <v>8</v>
      </c>
      <c r="H12" s="85">
        <v>4</v>
      </c>
      <c r="I12" s="13">
        <v>2</v>
      </c>
      <c r="J12" s="13">
        <v>3</v>
      </c>
      <c r="K12" s="149">
        <v>3</v>
      </c>
    </row>
    <row r="13" spans="1:11" ht="15" customHeight="1">
      <c r="A13" s="45" t="s">
        <v>85</v>
      </c>
      <c r="B13" s="75">
        <v>4</v>
      </c>
      <c r="C13" s="75">
        <v>4</v>
      </c>
      <c r="D13" s="75">
        <v>5</v>
      </c>
      <c r="E13" s="85">
        <v>5</v>
      </c>
      <c r="F13" s="85">
        <v>4</v>
      </c>
      <c r="G13" s="85" t="s">
        <v>3</v>
      </c>
      <c r="H13" s="85">
        <v>1</v>
      </c>
      <c r="I13" s="13">
        <v>1</v>
      </c>
      <c r="J13" s="13">
        <v>2</v>
      </c>
      <c r="K13" s="13">
        <v>2</v>
      </c>
    </row>
    <row r="14" spans="1:11" ht="15" customHeight="1">
      <c r="A14" s="45" t="s">
        <v>86</v>
      </c>
      <c r="B14" s="75">
        <v>2</v>
      </c>
      <c r="C14" s="75">
        <v>4</v>
      </c>
      <c r="D14" s="75">
        <v>3</v>
      </c>
      <c r="E14" s="85">
        <v>3</v>
      </c>
      <c r="F14" s="85">
        <v>3</v>
      </c>
      <c r="G14" s="85">
        <v>1</v>
      </c>
      <c r="H14" s="85">
        <v>3</v>
      </c>
      <c r="I14" s="13">
        <v>4</v>
      </c>
      <c r="J14" s="13">
        <v>3</v>
      </c>
      <c r="K14" s="13">
        <v>3</v>
      </c>
    </row>
    <row r="15" spans="1:11" ht="23.25" customHeight="1">
      <c r="A15" s="111" t="s">
        <v>87</v>
      </c>
      <c r="B15" s="111"/>
      <c r="C15" s="111"/>
      <c r="D15" s="111"/>
      <c r="E15" s="111"/>
      <c r="F15" s="111"/>
      <c r="G15" s="111"/>
      <c r="H15" s="111"/>
      <c r="I15" s="124"/>
      <c r="J15" s="124"/>
      <c r="K15" s="124"/>
    </row>
    <row r="16" spans="1:11" ht="15" customHeight="1">
      <c r="A16" s="45" t="s">
        <v>61</v>
      </c>
      <c r="B16" s="19">
        <v>100</v>
      </c>
      <c r="C16" s="19">
        <v>100</v>
      </c>
      <c r="D16" s="19">
        <v>100</v>
      </c>
      <c r="E16" s="19">
        <v>100</v>
      </c>
      <c r="F16" s="121">
        <v>100</v>
      </c>
      <c r="G16" s="121">
        <v>100</v>
      </c>
      <c r="H16" s="121">
        <v>100</v>
      </c>
      <c r="I16" s="121">
        <v>100</v>
      </c>
      <c r="J16" s="121">
        <v>100</v>
      </c>
      <c r="K16" s="121">
        <v>100</v>
      </c>
    </row>
    <row r="17" spans="1:11" ht="9.9499999999999993" customHeight="1">
      <c r="A17" s="55"/>
      <c r="B17" s="19"/>
      <c r="C17" s="19"/>
      <c r="D17" s="19"/>
      <c r="E17" s="19"/>
      <c r="F17" s="121"/>
      <c r="G17" s="121"/>
      <c r="H17" s="121"/>
      <c r="I17" s="121"/>
      <c r="J17" s="121"/>
      <c r="K17" s="121"/>
    </row>
    <row r="18" spans="1:11" ht="15" customHeight="1">
      <c r="A18" s="45" t="s">
        <v>78</v>
      </c>
      <c r="B18" s="19">
        <v>80</v>
      </c>
      <c r="C18" s="19">
        <v>73.7</v>
      </c>
      <c r="D18" s="19">
        <v>65</v>
      </c>
      <c r="E18" s="19">
        <v>78.400000000000006</v>
      </c>
      <c r="F18" s="121">
        <v>65.900000000000006</v>
      </c>
      <c r="G18" s="121">
        <v>79.099999999999994</v>
      </c>
      <c r="H18" s="121">
        <v>81.099999999999994</v>
      </c>
      <c r="I18" s="121">
        <v>78.8</v>
      </c>
      <c r="J18" s="121">
        <v>72.400000000000006</v>
      </c>
      <c r="K18" s="220">
        <v>69.230769230769226</v>
      </c>
    </row>
    <row r="19" spans="1:11" ht="15" customHeight="1">
      <c r="A19" s="45" t="s">
        <v>79</v>
      </c>
      <c r="B19" s="19">
        <v>18</v>
      </c>
      <c r="C19" s="19">
        <v>21.1</v>
      </c>
      <c r="D19" s="19">
        <v>12.5</v>
      </c>
      <c r="E19" s="19">
        <v>23.5</v>
      </c>
      <c r="F19" s="121">
        <v>18.2</v>
      </c>
      <c r="G19" s="121">
        <v>25.6</v>
      </c>
      <c r="H19" s="121">
        <v>21.6</v>
      </c>
      <c r="I19" s="121">
        <v>21.2</v>
      </c>
      <c r="J19" s="121">
        <v>13.8</v>
      </c>
      <c r="K19" s="220">
        <v>23.076923076923077</v>
      </c>
    </row>
    <row r="20" spans="1:11" ht="15" customHeight="1">
      <c r="A20" s="45" t="s">
        <v>80</v>
      </c>
      <c r="B20" s="19">
        <v>50</v>
      </c>
      <c r="C20" s="19">
        <v>39.5</v>
      </c>
      <c r="D20" s="19">
        <v>45</v>
      </c>
      <c r="E20" s="19">
        <v>35.299999999999997</v>
      </c>
      <c r="F20" s="121">
        <v>34.1</v>
      </c>
      <c r="G20" s="121">
        <v>39.5</v>
      </c>
      <c r="H20" s="121">
        <v>35.1</v>
      </c>
      <c r="I20" s="121">
        <v>39.4</v>
      </c>
      <c r="J20" s="121">
        <v>37.9</v>
      </c>
      <c r="K20" s="220">
        <v>30.76923076923077</v>
      </c>
    </row>
    <row r="21" spans="1:11" ht="15" customHeight="1">
      <c r="A21" s="45" t="s">
        <v>81</v>
      </c>
      <c r="B21" s="19">
        <v>6</v>
      </c>
      <c r="C21" s="19">
        <v>5.3</v>
      </c>
      <c r="D21" s="19">
        <v>2.5</v>
      </c>
      <c r="E21" s="19">
        <v>5.9</v>
      </c>
      <c r="F21" s="121">
        <v>6.8</v>
      </c>
      <c r="G21" s="121">
        <v>2.2999999999999998</v>
      </c>
      <c r="H21" s="121">
        <v>16.2</v>
      </c>
      <c r="I21" s="121">
        <v>12.1</v>
      </c>
      <c r="J21" s="121">
        <v>3.4</v>
      </c>
      <c r="K21" s="220">
        <v>11.538461538461538</v>
      </c>
    </row>
    <row r="22" spans="1:11" ht="15" customHeight="1">
      <c r="A22" s="45" t="s">
        <v>82</v>
      </c>
      <c r="B22" s="19">
        <v>2</v>
      </c>
      <c r="C22" s="19">
        <v>2.6</v>
      </c>
      <c r="D22" s="19">
        <v>5</v>
      </c>
      <c r="E22" s="19">
        <v>9.8000000000000007</v>
      </c>
      <c r="F22" s="121">
        <v>6.8</v>
      </c>
      <c r="G22" s="121">
        <v>4.7</v>
      </c>
      <c r="H22" s="121">
        <v>2.7</v>
      </c>
      <c r="I22" s="121">
        <v>6.1</v>
      </c>
      <c r="J22" s="121">
        <v>10.3</v>
      </c>
      <c r="K22" s="19" t="s">
        <v>3</v>
      </c>
    </row>
    <row r="23" spans="1:11" ht="15" customHeight="1">
      <c r="A23" s="45" t="s">
        <v>83</v>
      </c>
      <c r="B23" s="19">
        <v>4</v>
      </c>
      <c r="C23" s="19">
        <v>5.3</v>
      </c>
      <c r="D23" s="19" t="s">
        <v>3</v>
      </c>
      <c r="E23" s="19">
        <v>3.9</v>
      </c>
      <c r="F23" s="121" t="s">
        <v>3</v>
      </c>
      <c r="G23" s="121">
        <v>7</v>
      </c>
      <c r="H23" s="121">
        <v>2.7</v>
      </c>
      <c r="I23" s="121" t="s">
        <v>3</v>
      </c>
      <c r="J23" s="121">
        <v>6.9</v>
      </c>
      <c r="K23" s="220">
        <v>3.8461538461538463</v>
      </c>
    </row>
    <row r="24" spans="1:11" ht="15" customHeight="1">
      <c r="A24" s="45" t="s">
        <v>84</v>
      </c>
      <c r="B24" s="19">
        <v>8</v>
      </c>
      <c r="C24" s="19">
        <v>5.3</v>
      </c>
      <c r="D24" s="19">
        <v>15</v>
      </c>
      <c r="E24" s="19">
        <v>5.9</v>
      </c>
      <c r="F24" s="121">
        <v>18.2</v>
      </c>
      <c r="G24" s="121">
        <v>18.600000000000001</v>
      </c>
      <c r="H24" s="121">
        <v>10.8</v>
      </c>
      <c r="I24" s="121">
        <v>6.1</v>
      </c>
      <c r="J24" s="121">
        <v>10.3</v>
      </c>
      <c r="K24" s="220">
        <v>11.538461538461538</v>
      </c>
    </row>
    <row r="25" spans="1:11" ht="15" customHeight="1">
      <c r="A25" s="45" t="s">
        <v>85</v>
      </c>
      <c r="B25" s="19">
        <v>8</v>
      </c>
      <c r="C25" s="19">
        <v>10.5</v>
      </c>
      <c r="D25" s="19">
        <v>12.5</v>
      </c>
      <c r="E25" s="19">
        <v>9.8000000000000007</v>
      </c>
      <c r="F25" s="121">
        <v>9.1</v>
      </c>
      <c r="G25" s="121" t="s">
        <v>3</v>
      </c>
      <c r="H25" s="121">
        <v>2.7</v>
      </c>
      <c r="I25" s="121">
        <v>3</v>
      </c>
      <c r="J25" s="121">
        <v>6.9</v>
      </c>
      <c r="K25" s="220">
        <v>7.6923076923076925</v>
      </c>
    </row>
    <row r="26" spans="1:11" ht="15" customHeight="1">
      <c r="A26" s="45" t="s">
        <v>86</v>
      </c>
      <c r="B26" s="19">
        <v>4</v>
      </c>
      <c r="C26" s="19">
        <v>10.5</v>
      </c>
      <c r="D26" s="19">
        <v>7.5</v>
      </c>
      <c r="E26" s="19">
        <v>5.9</v>
      </c>
      <c r="F26" s="121">
        <v>6.8</v>
      </c>
      <c r="G26" s="121">
        <v>2.2999999999999998</v>
      </c>
      <c r="H26" s="121">
        <v>8.1</v>
      </c>
      <c r="I26" s="121">
        <v>12.1</v>
      </c>
      <c r="J26" s="121">
        <v>10.3</v>
      </c>
      <c r="K26" s="220">
        <v>11.538461538461538</v>
      </c>
    </row>
    <row r="28" spans="1:11">
      <c r="A28" s="3" t="s">
        <v>234</v>
      </c>
    </row>
  </sheetData>
  <customSheetViews>
    <customSheetView guid="{401FE8B9-FEC5-4D7E-B827-110EEC939377}" scale="130">
      <pane ySplit="3" topLeftCell="A4" activePane="bottomLeft" state="frozen"/>
      <selection pane="bottomLeft" activeCell="K26" sqref="K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 topLeftCell="C1">
      <pane ySplit="3" topLeftCell="A4" activePane="bottomLeft" state="frozen"/>
      <selection pane="bottomLeft" activeCell="L16" sqref="L16:L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pane ySplit="3" topLeftCell="A13" activePane="bottomLeft" state="frozen"/>
      <selection pane="bottomLeft" activeCell="L17" sqref="L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3" topLeftCell="A19" activePane="bottomLeft" state="frozen"/>
      <selection pane="bottomLeft" activeCell="E4" sqref="E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3" topLeftCell="A4" activePane="bottomLeft" state="frozen"/>
      <selection pane="bottomLeft" activeCell="K4" sqref="K4:K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3" topLeftCell="A19" activePane="bottomLeft" state="frozen"/>
      <selection pane="bottomLeft" activeCell="K16" sqref="K16:K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3" topLeftCell="A19" activePane="bottomLeft" state="frozen"/>
      <selection pane="bottomLeft" activeCell="K16" sqref="K16:K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2"/>
  <dimension ref="A1:M68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2"/>
  <cols>
    <col min="1" max="1" width="9.140625" style="136"/>
    <col min="2" max="2" width="8" style="136" customWidth="1"/>
    <col min="3" max="12" width="8.140625" style="136" customWidth="1"/>
    <col min="13" max="16384" width="9.140625" style="136"/>
  </cols>
  <sheetData>
    <row r="1" spans="1:13" ht="14.25" customHeight="1">
      <c r="A1" s="135" t="s">
        <v>243</v>
      </c>
      <c r="K1" s="137"/>
    </row>
    <row r="2" spans="1:13" ht="12.75" thickBot="1">
      <c r="L2" s="137" t="s">
        <v>50</v>
      </c>
    </row>
    <row r="3" spans="1:13" ht="21" customHeight="1" thickTop="1">
      <c r="A3" s="138" t="s">
        <v>77</v>
      </c>
      <c r="B3" s="139" t="s">
        <v>88</v>
      </c>
      <c r="C3" s="140">
        <v>2006</v>
      </c>
      <c r="D3" s="140">
        <v>2007</v>
      </c>
      <c r="E3" s="99" t="s">
        <v>0</v>
      </c>
      <c r="F3" s="141">
        <v>2009</v>
      </c>
      <c r="G3" s="141">
        <v>2010</v>
      </c>
      <c r="H3" s="141">
        <v>2011</v>
      </c>
      <c r="I3" s="141">
        <v>2012</v>
      </c>
      <c r="J3" s="141">
        <v>2013</v>
      </c>
      <c r="K3" s="141">
        <v>2014</v>
      </c>
      <c r="L3" s="141">
        <v>2015</v>
      </c>
    </row>
    <row r="4" spans="1:13" ht="15" customHeight="1">
      <c r="A4" s="142" t="s">
        <v>61</v>
      </c>
      <c r="B4" s="143" t="s">
        <v>196</v>
      </c>
      <c r="C4" s="144">
        <v>13232</v>
      </c>
      <c r="D4" s="144">
        <v>14146</v>
      </c>
      <c r="E4" s="144">
        <v>13501</v>
      </c>
      <c r="F4" s="145">
        <v>13775</v>
      </c>
      <c r="G4" s="145">
        <v>13517</v>
      </c>
      <c r="H4" s="145">
        <v>13658</v>
      </c>
      <c r="I4" s="145">
        <v>13796</v>
      </c>
      <c r="J4" s="136">
        <v>13978</v>
      </c>
      <c r="K4" s="136">
        <v>14409</v>
      </c>
      <c r="L4" s="136">
        <v>15059</v>
      </c>
      <c r="M4" s="174"/>
    </row>
    <row r="5" spans="1:13" ht="15" customHeight="1">
      <c r="A5" s="142"/>
      <c r="B5" s="143" t="s">
        <v>89</v>
      </c>
      <c r="C5" s="144">
        <v>6904</v>
      </c>
      <c r="D5" s="144">
        <v>7302</v>
      </c>
      <c r="E5" s="144">
        <v>7058</v>
      </c>
      <c r="F5" s="146">
        <v>7099</v>
      </c>
      <c r="G5" s="146">
        <v>6935</v>
      </c>
      <c r="H5" s="146">
        <v>7001</v>
      </c>
      <c r="I5" s="146">
        <v>7064</v>
      </c>
      <c r="J5" s="136">
        <v>7237</v>
      </c>
      <c r="K5" s="136">
        <v>7386</v>
      </c>
      <c r="L5" s="136">
        <v>7640</v>
      </c>
      <c r="M5" s="174"/>
    </row>
    <row r="6" spans="1:13" ht="15" customHeight="1">
      <c r="A6" s="142"/>
      <c r="B6" s="143" t="s">
        <v>90</v>
      </c>
      <c r="C6" s="144">
        <v>6328</v>
      </c>
      <c r="D6" s="144">
        <v>6844</v>
      </c>
      <c r="E6" s="144">
        <v>6443</v>
      </c>
      <c r="F6" s="146">
        <v>6676</v>
      </c>
      <c r="G6" s="146">
        <v>6582</v>
      </c>
      <c r="H6" s="146">
        <v>6657</v>
      </c>
      <c r="I6" s="146">
        <v>6732</v>
      </c>
      <c r="J6" s="136">
        <v>6741</v>
      </c>
      <c r="K6" s="136">
        <v>7023</v>
      </c>
      <c r="L6" s="136">
        <v>7419</v>
      </c>
    </row>
    <row r="7" spans="1:13" ht="15" customHeight="1">
      <c r="A7" s="142"/>
      <c r="B7" s="143"/>
      <c r="C7" s="144"/>
      <c r="D7" s="144"/>
      <c r="E7" s="144"/>
      <c r="F7" s="146"/>
      <c r="G7" s="146"/>
      <c r="H7" s="146"/>
      <c r="I7" s="146"/>
      <c r="L7" s="144"/>
    </row>
    <row r="8" spans="1:13" ht="15" customHeight="1">
      <c r="A8" s="142" t="s">
        <v>28</v>
      </c>
      <c r="B8" s="143" t="s">
        <v>89</v>
      </c>
      <c r="C8" s="144">
        <v>31</v>
      </c>
      <c r="D8" s="144">
        <v>18</v>
      </c>
      <c r="E8" s="144">
        <v>20</v>
      </c>
      <c r="F8" s="146">
        <v>29</v>
      </c>
      <c r="G8" s="146">
        <v>20</v>
      </c>
      <c r="H8" s="57">
        <v>26</v>
      </c>
      <c r="I8" s="146">
        <v>25</v>
      </c>
      <c r="J8" s="136">
        <v>21</v>
      </c>
      <c r="K8" s="136">
        <v>11</v>
      </c>
      <c r="L8" s="136">
        <v>9</v>
      </c>
    </row>
    <row r="9" spans="1:13" ht="15" customHeight="1">
      <c r="A9" s="142"/>
      <c r="B9" s="143" t="s">
        <v>90</v>
      </c>
      <c r="C9" s="144">
        <v>19</v>
      </c>
      <c r="D9" s="144">
        <v>20</v>
      </c>
      <c r="E9" s="144">
        <v>20</v>
      </c>
      <c r="F9" s="146">
        <v>22</v>
      </c>
      <c r="G9" s="146">
        <v>24</v>
      </c>
      <c r="H9" s="57">
        <v>17</v>
      </c>
      <c r="I9" s="146">
        <v>12</v>
      </c>
      <c r="J9" s="136">
        <v>12</v>
      </c>
      <c r="K9" s="136">
        <v>18</v>
      </c>
      <c r="L9" s="136">
        <v>17</v>
      </c>
    </row>
    <row r="10" spans="1:13" ht="15" customHeight="1">
      <c r="A10" s="142"/>
      <c r="B10" s="143"/>
      <c r="C10" s="144"/>
      <c r="D10" s="144"/>
      <c r="E10" s="144"/>
      <c r="F10" s="146"/>
      <c r="G10" s="146"/>
      <c r="H10" s="57"/>
      <c r="I10" s="146"/>
    </row>
    <row r="11" spans="1:13" ht="15" customHeight="1">
      <c r="A11" s="142" t="s">
        <v>27</v>
      </c>
      <c r="B11" s="143" t="s">
        <v>89</v>
      </c>
      <c r="C11" s="144">
        <v>6</v>
      </c>
      <c r="D11" s="144">
        <v>5</v>
      </c>
      <c r="E11" s="144">
        <v>4</v>
      </c>
      <c r="F11" s="146">
        <v>4</v>
      </c>
      <c r="G11" s="146">
        <v>3</v>
      </c>
      <c r="H11" s="57">
        <v>3</v>
      </c>
      <c r="I11" s="146">
        <v>8</v>
      </c>
      <c r="J11" s="136">
        <v>8</v>
      </c>
      <c r="K11" s="136">
        <v>3</v>
      </c>
      <c r="L11" s="136">
        <v>6</v>
      </c>
    </row>
    <row r="12" spans="1:13" ht="15" customHeight="1">
      <c r="A12" s="142"/>
      <c r="B12" s="143" t="s">
        <v>90</v>
      </c>
      <c r="C12" s="144">
        <v>3</v>
      </c>
      <c r="D12" s="144">
        <v>4</v>
      </c>
      <c r="E12" s="144">
        <v>1</v>
      </c>
      <c r="F12" s="146">
        <v>3</v>
      </c>
      <c r="G12" s="146">
        <v>3</v>
      </c>
      <c r="H12" s="57">
        <v>1</v>
      </c>
      <c r="I12" s="146" t="s">
        <v>3</v>
      </c>
      <c r="J12" s="136">
        <v>5</v>
      </c>
      <c r="K12" s="136">
        <v>1</v>
      </c>
      <c r="L12" s="136">
        <v>1</v>
      </c>
    </row>
    <row r="13" spans="1:13" ht="15" customHeight="1">
      <c r="A13" s="142"/>
      <c r="B13" s="143"/>
      <c r="C13" s="144"/>
      <c r="D13" s="144"/>
      <c r="E13" s="144"/>
      <c r="F13" s="146"/>
      <c r="G13" s="146"/>
      <c r="H13" s="57"/>
      <c r="I13" s="146"/>
    </row>
    <row r="14" spans="1:13" ht="15" customHeight="1">
      <c r="A14" s="142" t="s">
        <v>26</v>
      </c>
      <c r="B14" s="143" t="s">
        <v>89</v>
      </c>
      <c r="C14" s="144">
        <v>5</v>
      </c>
      <c r="D14" s="144">
        <v>9</v>
      </c>
      <c r="E14" s="144">
        <v>5</v>
      </c>
      <c r="F14" s="146">
        <v>7</v>
      </c>
      <c r="G14" s="136">
        <v>7</v>
      </c>
      <c r="H14" s="160">
        <v>2</v>
      </c>
      <c r="I14" s="147">
        <v>3</v>
      </c>
      <c r="J14" s="136">
        <v>2</v>
      </c>
      <c r="K14" s="136">
        <v>3</v>
      </c>
      <c r="L14" s="136">
        <v>1</v>
      </c>
    </row>
    <row r="15" spans="1:13" ht="15" customHeight="1">
      <c r="A15" s="142"/>
      <c r="B15" s="143" t="s">
        <v>90</v>
      </c>
      <c r="C15" s="144">
        <v>5</v>
      </c>
      <c r="D15" s="144">
        <v>7</v>
      </c>
      <c r="E15" s="144">
        <v>1</v>
      </c>
      <c r="F15" s="146">
        <v>1</v>
      </c>
      <c r="G15" s="136">
        <v>1</v>
      </c>
      <c r="H15" s="161" t="s">
        <v>3</v>
      </c>
      <c r="I15" s="147" t="s">
        <v>3</v>
      </c>
      <c r="J15" s="136">
        <v>2</v>
      </c>
      <c r="K15" s="136">
        <v>1</v>
      </c>
      <c r="L15" s="136">
        <v>2</v>
      </c>
    </row>
    <row r="16" spans="1:13" ht="15" customHeight="1">
      <c r="A16" s="142"/>
      <c r="B16" s="143"/>
      <c r="C16" s="144"/>
      <c r="D16" s="144"/>
      <c r="E16" s="144"/>
      <c r="F16" s="146"/>
      <c r="G16" s="146"/>
      <c r="H16" s="57"/>
      <c r="I16" s="146"/>
    </row>
    <row r="17" spans="1:12" ht="15" customHeight="1">
      <c r="A17" s="142" t="s">
        <v>25</v>
      </c>
      <c r="B17" s="143" t="s">
        <v>89</v>
      </c>
      <c r="C17" s="144">
        <v>10</v>
      </c>
      <c r="D17" s="144">
        <v>2</v>
      </c>
      <c r="E17" s="144">
        <v>16</v>
      </c>
      <c r="F17" s="146">
        <v>6</v>
      </c>
      <c r="G17" s="146">
        <v>2</v>
      </c>
      <c r="H17" s="57">
        <v>4</v>
      </c>
      <c r="I17" s="146">
        <v>4</v>
      </c>
      <c r="J17" s="136">
        <v>6</v>
      </c>
      <c r="K17" s="136">
        <v>2</v>
      </c>
      <c r="L17" s="136">
        <v>10</v>
      </c>
    </row>
    <row r="18" spans="1:12" ht="15" customHeight="1">
      <c r="A18" s="142"/>
      <c r="B18" s="143" t="s">
        <v>90</v>
      </c>
      <c r="C18" s="144">
        <v>10</v>
      </c>
      <c r="D18" s="144">
        <v>3</v>
      </c>
      <c r="E18" s="144">
        <v>5</v>
      </c>
      <c r="F18" s="146">
        <v>4</v>
      </c>
      <c r="G18" s="146" t="s">
        <v>3</v>
      </c>
      <c r="H18" s="57" t="s">
        <v>3</v>
      </c>
      <c r="I18" s="146">
        <v>2</v>
      </c>
      <c r="J18" s="136">
        <v>4</v>
      </c>
      <c r="K18" s="136">
        <v>2</v>
      </c>
      <c r="L18" s="136">
        <v>6</v>
      </c>
    </row>
    <row r="19" spans="1:12" ht="15" customHeight="1">
      <c r="A19" s="142"/>
      <c r="B19" s="143"/>
      <c r="C19" s="144"/>
      <c r="D19" s="144"/>
      <c r="E19" s="144"/>
      <c r="F19" s="146"/>
      <c r="G19" s="146"/>
      <c r="H19" s="57"/>
      <c r="I19" s="146"/>
    </row>
    <row r="20" spans="1:12" ht="15" customHeight="1">
      <c r="A20" s="142" t="s">
        <v>12</v>
      </c>
      <c r="B20" s="143" t="s">
        <v>89</v>
      </c>
      <c r="C20" s="144">
        <v>29</v>
      </c>
      <c r="D20" s="144">
        <v>16</v>
      </c>
      <c r="E20" s="144">
        <v>34</v>
      </c>
      <c r="F20" s="146">
        <v>11</v>
      </c>
      <c r="G20" s="146">
        <v>18</v>
      </c>
      <c r="H20" s="57">
        <v>17</v>
      </c>
      <c r="I20" s="146">
        <v>18</v>
      </c>
      <c r="J20" s="136">
        <v>29</v>
      </c>
      <c r="K20" s="136">
        <v>14</v>
      </c>
      <c r="L20" s="136">
        <v>16</v>
      </c>
    </row>
    <row r="21" spans="1:12" ht="15" customHeight="1">
      <c r="A21" s="142"/>
      <c r="B21" s="143" t="s">
        <v>90</v>
      </c>
      <c r="C21" s="144">
        <v>9</v>
      </c>
      <c r="D21" s="144">
        <v>6</v>
      </c>
      <c r="E21" s="144">
        <v>8</v>
      </c>
      <c r="F21" s="146">
        <v>5</v>
      </c>
      <c r="G21" s="146">
        <v>9</v>
      </c>
      <c r="H21" s="57">
        <v>6</v>
      </c>
      <c r="I21" s="146">
        <v>6</v>
      </c>
      <c r="J21" s="136">
        <v>10</v>
      </c>
      <c r="K21" s="136">
        <v>4</v>
      </c>
      <c r="L21" s="136">
        <v>8</v>
      </c>
    </row>
    <row r="22" spans="1:12" ht="15" customHeight="1">
      <c r="A22" s="142"/>
      <c r="B22" s="143"/>
      <c r="C22" s="144"/>
      <c r="D22" s="144"/>
      <c r="E22" s="144"/>
      <c r="F22" s="146"/>
      <c r="G22" s="146"/>
      <c r="H22" s="57"/>
      <c r="I22" s="146"/>
    </row>
    <row r="23" spans="1:12" ht="15" customHeight="1">
      <c r="A23" s="142" t="s">
        <v>11</v>
      </c>
      <c r="B23" s="143" t="s">
        <v>89</v>
      </c>
      <c r="C23" s="144">
        <v>33</v>
      </c>
      <c r="D23" s="144">
        <v>46</v>
      </c>
      <c r="E23" s="144">
        <v>45</v>
      </c>
      <c r="F23" s="146">
        <v>29</v>
      </c>
      <c r="G23" s="146">
        <v>33</v>
      </c>
      <c r="H23" s="57">
        <v>35</v>
      </c>
      <c r="I23" s="146">
        <v>35</v>
      </c>
      <c r="J23" s="136">
        <v>28</v>
      </c>
      <c r="K23" s="136">
        <v>33</v>
      </c>
      <c r="L23" s="136">
        <v>33</v>
      </c>
    </row>
    <row r="24" spans="1:12" ht="15" customHeight="1">
      <c r="A24" s="142"/>
      <c r="B24" s="143" t="s">
        <v>90</v>
      </c>
      <c r="C24" s="144">
        <v>14</v>
      </c>
      <c r="D24" s="144">
        <v>9</v>
      </c>
      <c r="E24" s="144">
        <v>10</v>
      </c>
      <c r="F24" s="146">
        <v>7</v>
      </c>
      <c r="G24" s="146">
        <v>9</v>
      </c>
      <c r="H24" s="57">
        <v>7</v>
      </c>
      <c r="I24" s="146">
        <v>6</v>
      </c>
      <c r="J24" s="136">
        <v>6</v>
      </c>
      <c r="K24" s="136">
        <v>10</v>
      </c>
      <c r="L24" s="136">
        <v>10</v>
      </c>
    </row>
    <row r="25" spans="1:12" ht="15" customHeight="1">
      <c r="A25" s="142"/>
      <c r="B25" s="143"/>
      <c r="C25" s="144"/>
      <c r="D25" s="144"/>
      <c r="E25" s="144"/>
      <c r="F25" s="146"/>
      <c r="G25" s="146"/>
      <c r="H25" s="57"/>
      <c r="I25" s="146"/>
    </row>
    <row r="26" spans="1:12" ht="15" customHeight="1">
      <c r="A26" s="142" t="s">
        <v>10</v>
      </c>
      <c r="B26" s="143" t="s">
        <v>89</v>
      </c>
      <c r="C26" s="144">
        <v>45</v>
      </c>
      <c r="D26" s="144">
        <v>40</v>
      </c>
      <c r="E26" s="144">
        <v>51</v>
      </c>
      <c r="F26" s="146">
        <v>35</v>
      </c>
      <c r="G26" s="146">
        <v>49</v>
      </c>
      <c r="H26" s="57">
        <v>30</v>
      </c>
      <c r="I26" s="146">
        <v>38</v>
      </c>
      <c r="J26" s="136">
        <v>32</v>
      </c>
      <c r="K26" s="136">
        <v>30</v>
      </c>
      <c r="L26" s="136">
        <v>26</v>
      </c>
    </row>
    <row r="27" spans="1:12" ht="15" customHeight="1">
      <c r="A27" s="142"/>
      <c r="B27" s="143" t="s">
        <v>90</v>
      </c>
      <c r="C27" s="144">
        <v>18</v>
      </c>
      <c r="D27" s="144">
        <v>9</v>
      </c>
      <c r="E27" s="144">
        <v>17</v>
      </c>
      <c r="F27" s="146">
        <v>14</v>
      </c>
      <c r="G27" s="146">
        <v>13</v>
      </c>
      <c r="H27" s="57">
        <v>15</v>
      </c>
      <c r="I27" s="146">
        <v>8</v>
      </c>
      <c r="J27" s="136">
        <v>11</v>
      </c>
      <c r="K27" s="136">
        <v>10</v>
      </c>
      <c r="L27" s="136">
        <v>14</v>
      </c>
    </row>
    <row r="28" spans="1:12" ht="15" customHeight="1">
      <c r="A28" s="142"/>
      <c r="B28" s="143"/>
      <c r="C28" s="144"/>
      <c r="D28" s="144"/>
      <c r="E28" s="144"/>
      <c r="F28" s="146"/>
      <c r="G28" s="146"/>
      <c r="H28" s="57"/>
      <c r="I28" s="146"/>
    </row>
    <row r="29" spans="1:12" ht="15" customHeight="1">
      <c r="A29" s="142" t="s">
        <v>9</v>
      </c>
      <c r="B29" s="143" t="s">
        <v>89</v>
      </c>
      <c r="C29" s="144">
        <v>49</v>
      </c>
      <c r="D29" s="144">
        <v>61</v>
      </c>
      <c r="E29" s="144">
        <v>56</v>
      </c>
      <c r="F29" s="146">
        <v>53</v>
      </c>
      <c r="G29" s="146">
        <v>36</v>
      </c>
      <c r="H29" s="57">
        <v>46</v>
      </c>
      <c r="I29" s="146">
        <v>37</v>
      </c>
      <c r="J29" s="136">
        <v>46</v>
      </c>
      <c r="K29" s="136">
        <v>36</v>
      </c>
      <c r="L29" s="136">
        <v>42</v>
      </c>
    </row>
    <row r="30" spans="1:12" ht="15" customHeight="1">
      <c r="A30" s="142"/>
      <c r="B30" s="143" t="s">
        <v>90</v>
      </c>
      <c r="C30" s="144">
        <v>25</v>
      </c>
      <c r="D30" s="144">
        <v>20</v>
      </c>
      <c r="E30" s="144">
        <v>13</v>
      </c>
      <c r="F30" s="146">
        <v>18</v>
      </c>
      <c r="G30" s="146">
        <v>13</v>
      </c>
      <c r="H30" s="57">
        <v>17</v>
      </c>
      <c r="I30" s="146">
        <v>21</v>
      </c>
      <c r="J30" s="136">
        <v>13</v>
      </c>
      <c r="K30" s="136">
        <v>18</v>
      </c>
      <c r="L30" s="136">
        <v>21</v>
      </c>
    </row>
    <row r="31" spans="1:12" ht="15" customHeight="1">
      <c r="A31" s="142"/>
      <c r="B31" s="143"/>
      <c r="C31" s="144"/>
      <c r="D31" s="144"/>
      <c r="E31" s="144"/>
      <c r="F31" s="146"/>
      <c r="G31" s="146"/>
      <c r="H31" s="57"/>
      <c r="I31" s="146"/>
    </row>
    <row r="32" spans="1:12" ht="15" customHeight="1">
      <c r="A32" s="142" t="s">
        <v>8</v>
      </c>
      <c r="B32" s="143" t="s">
        <v>89</v>
      </c>
      <c r="C32" s="144">
        <v>60</v>
      </c>
      <c r="D32" s="144">
        <v>77</v>
      </c>
      <c r="E32" s="144">
        <v>60</v>
      </c>
      <c r="F32" s="146">
        <v>64</v>
      </c>
      <c r="G32" s="146">
        <v>75</v>
      </c>
      <c r="H32" s="57">
        <v>68</v>
      </c>
      <c r="I32" s="146">
        <v>43</v>
      </c>
      <c r="J32" s="136">
        <v>60</v>
      </c>
      <c r="K32" s="136">
        <v>53</v>
      </c>
      <c r="L32" s="136">
        <v>73</v>
      </c>
    </row>
    <row r="33" spans="1:12" ht="15" customHeight="1">
      <c r="A33" s="142"/>
      <c r="B33" s="143" t="s">
        <v>90</v>
      </c>
      <c r="C33" s="144">
        <v>28</v>
      </c>
      <c r="D33" s="144">
        <v>27</v>
      </c>
      <c r="E33" s="144">
        <v>27</v>
      </c>
      <c r="F33" s="146">
        <v>25</v>
      </c>
      <c r="G33" s="146">
        <v>24</v>
      </c>
      <c r="H33" s="57">
        <v>24</v>
      </c>
      <c r="I33" s="146">
        <v>28</v>
      </c>
      <c r="J33" s="136">
        <v>30</v>
      </c>
      <c r="K33" s="136">
        <v>37</v>
      </c>
      <c r="L33" s="136">
        <v>24</v>
      </c>
    </row>
    <row r="34" spans="1:12" ht="15" customHeight="1">
      <c r="A34" s="142"/>
      <c r="B34" s="143"/>
      <c r="C34" s="144"/>
      <c r="D34" s="144"/>
      <c r="E34" s="144"/>
      <c r="F34" s="146"/>
      <c r="G34" s="146"/>
      <c r="H34" s="57"/>
      <c r="I34" s="146"/>
    </row>
    <row r="35" spans="1:12" ht="15" customHeight="1">
      <c r="A35" s="142" t="s">
        <v>7</v>
      </c>
      <c r="B35" s="143" t="s">
        <v>89</v>
      </c>
      <c r="C35" s="144">
        <v>157</v>
      </c>
      <c r="D35" s="144">
        <v>125</v>
      </c>
      <c r="E35" s="144">
        <v>116</v>
      </c>
      <c r="F35" s="146">
        <v>109</v>
      </c>
      <c r="G35" s="146">
        <v>79</v>
      </c>
      <c r="H35" s="57">
        <v>94</v>
      </c>
      <c r="I35" s="146">
        <v>89</v>
      </c>
      <c r="J35" s="136">
        <v>96</v>
      </c>
      <c r="K35" s="136">
        <v>98</v>
      </c>
      <c r="L35" s="136">
        <v>110</v>
      </c>
    </row>
    <row r="36" spans="1:12" ht="15" customHeight="1">
      <c r="A36" s="142"/>
      <c r="B36" s="143" t="s">
        <v>90</v>
      </c>
      <c r="C36" s="144">
        <v>50</v>
      </c>
      <c r="D36" s="144">
        <v>59</v>
      </c>
      <c r="E36" s="144">
        <v>38</v>
      </c>
      <c r="F36" s="146">
        <v>54</v>
      </c>
      <c r="G36" s="146">
        <v>48</v>
      </c>
      <c r="H36" s="57">
        <v>50</v>
      </c>
      <c r="I36" s="146">
        <v>36</v>
      </c>
      <c r="J36" s="136">
        <v>31</v>
      </c>
      <c r="K36" s="136">
        <v>52</v>
      </c>
      <c r="L36" s="136">
        <v>46</v>
      </c>
    </row>
    <row r="37" spans="1:12" ht="15" customHeight="1">
      <c r="A37" s="142"/>
      <c r="B37" s="143"/>
      <c r="C37" s="144"/>
      <c r="D37" s="144"/>
      <c r="E37" s="144"/>
      <c r="F37" s="146"/>
      <c r="G37" s="146"/>
      <c r="H37" s="57"/>
      <c r="I37" s="146"/>
    </row>
    <row r="38" spans="1:12" ht="15" customHeight="1">
      <c r="A38" s="142" t="s">
        <v>6</v>
      </c>
      <c r="B38" s="143" t="s">
        <v>89</v>
      </c>
      <c r="C38" s="144">
        <v>236</v>
      </c>
      <c r="D38" s="144">
        <v>278</v>
      </c>
      <c r="E38" s="144">
        <v>230</v>
      </c>
      <c r="F38" s="146">
        <v>205</v>
      </c>
      <c r="G38" s="146">
        <v>191</v>
      </c>
      <c r="H38" s="57">
        <v>194</v>
      </c>
      <c r="I38" s="146">
        <v>171</v>
      </c>
      <c r="J38" s="136">
        <v>161</v>
      </c>
      <c r="K38" s="136">
        <v>199</v>
      </c>
      <c r="L38" s="136">
        <v>164</v>
      </c>
    </row>
    <row r="39" spans="1:12" ht="15" customHeight="1">
      <c r="A39" s="142"/>
      <c r="B39" s="143" t="s">
        <v>90</v>
      </c>
      <c r="C39" s="144">
        <v>114</v>
      </c>
      <c r="D39" s="144">
        <v>96</v>
      </c>
      <c r="E39" s="144">
        <v>96</v>
      </c>
      <c r="F39" s="146">
        <v>102</v>
      </c>
      <c r="G39" s="146">
        <v>102</v>
      </c>
      <c r="H39" s="57">
        <v>81</v>
      </c>
      <c r="I39" s="146">
        <v>65</v>
      </c>
      <c r="J39" s="136">
        <v>76</v>
      </c>
      <c r="K39" s="136">
        <v>83</v>
      </c>
      <c r="L39" s="136">
        <v>84</v>
      </c>
    </row>
    <row r="40" spans="1:12" ht="15" customHeight="1">
      <c r="A40" s="142"/>
      <c r="B40" s="143"/>
      <c r="C40" s="144"/>
      <c r="D40" s="144"/>
      <c r="E40" s="144"/>
      <c r="F40" s="146"/>
      <c r="G40" s="146"/>
      <c r="H40" s="57"/>
      <c r="I40" s="146"/>
    </row>
    <row r="41" spans="1:12" ht="15" customHeight="1">
      <c r="A41" s="142" t="s">
        <v>24</v>
      </c>
      <c r="B41" s="143" t="s">
        <v>89</v>
      </c>
      <c r="C41" s="144">
        <v>475</v>
      </c>
      <c r="D41" s="144">
        <v>469</v>
      </c>
      <c r="E41" s="144">
        <v>400</v>
      </c>
      <c r="F41" s="146">
        <v>388</v>
      </c>
      <c r="G41" s="146">
        <v>361</v>
      </c>
      <c r="H41" s="57">
        <v>335</v>
      </c>
      <c r="I41" s="146">
        <v>326</v>
      </c>
      <c r="J41" s="136">
        <v>354</v>
      </c>
      <c r="K41" s="136">
        <v>346</v>
      </c>
      <c r="L41" s="136">
        <v>302</v>
      </c>
    </row>
    <row r="42" spans="1:12" ht="15" customHeight="1">
      <c r="A42" s="142"/>
      <c r="B42" s="143" t="s">
        <v>90</v>
      </c>
      <c r="C42" s="144">
        <v>188</v>
      </c>
      <c r="D42" s="144">
        <v>195</v>
      </c>
      <c r="E42" s="144">
        <v>148</v>
      </c>
      <c r="F42" s="146">
        <v>184</v>
      </c>
      <c r="G42" s="146">
        <v>169</v>
      </c>
      <c r="H42" s="57">
        <v>156</v>
      </c>
      <c r="I42" s="146">
        <v>139</v>
      </c>
      <c r="J42" s="136">
        <v>160</v>
      </c>
      <c r="K42" s="136">
        <v>150</v>
      </c>
      <c r="L42" s="136">
        <v>143</v>
      </c>
    </row>
    <row r="43" spans="1:12" ht="15" customHeight="1">
      <c r="A43" s="142"/>
      <c r="B43" s="143"/>
      <c r="C43" s="144"/>
      <c r="D43" s="144"/>
      <c r="E43" s="144"/>
      <c r="F43" s="146"/>
      <c r="G43" s="146"/>
      <c r="H43" s="57"/>
      <c r="I43" s="146"/>
    </row>
    <row r="44" spans="1:12" ht="15" customHeight="1">
      <c r="A44" s="142" t="s">
        <v>23</v>
      </c>
      <c r="B44" s="143" t="s">
        <v>89</v>
      </c>
      <c r="C44" s="144">
        <v>504</v>
      </c>
      <c r="D44" s="144">
        <v>529</v>
      </c>
      <c r="E44" s="144">
        <v>529</v>
      </c>
      <c r="F44" s="146">
        <v>579</v>
      </c>
      <c r="G44" s="146">
        <v>541</v>
      </c>
      <c r="H44" s="57">
        <v>582</v>
      </c>
      <c r="I44" s="146">
        <v>565</v>
      </c>
      <c r="J44" s="136">
        <v>571</v>
      </c>
      <c r="K44" s="136">
        <v>525</v>
      </c>
      <c r="L44" s="136">
        <v>532</v>
      </c>
    </row>
    <row r="45" spans="1:12" ht="15" customHeight="1">
      <c r="A45" s="142"/>
      <c r="B45" s="143" t="s">
        <v>90</v>
      </c>
      <c r="C45" s="144">
        <v>243</v>
      </c>
      <c r="D45" s="144">
        <v>241</v>
      </c>
      <c r="E45" s="144">
        <v>261</v>
      </c>
      <c r="F45" s="146">
        <v>264</v>
      </c>
      <c r="G45" s="146">
        <v>232</v>
      </c>
      <c r="H45" s="57">
        <v>250</v>
      </c>
      <c r="I45" s="146">
        <v>262</v>
      </c>
      <c r="J45" s="136">
        <v>249</v>
      </c>
      <c r="K45" s="136">
        <v>239</v>
      </c>
      <c r="L45" s="136">
        <v>250</v>
      </c>
    </row>
    <row r="46" spans="1:12" ht="15" customHeight="1">
      <c r="A46" s="142"/>
      <c r="B46" s="143"/>
      <c r="C46" s="144"/>
      <c r="D46" s="144"/>
      <c r="E46" s="144"/>
      <c r="F46" s="146"/>
      <c r="G46" s="146"/>
      <c r="H46" s="57"/>
      <c r="I46" s="146"/>
    </row>
    <row r="47" spans="1:12" ht="15" customHeight="1">
      <c r="A47" s="142" t="s">
        <v>22</v>
      </c>
      <c r="B47" s="143" t="s">
        <v>89</v>
      </c>
      <c r="C47" s="144">
        <v>502</v>
      </c>
      <c r="D47" s="144">
        <v>543</v>
      </c>
      <c r="E47" s="144">
        <v>571</v>
      </c>
      <c r="F47" s="146">
        <v>615</v>
      </c>
      <c r="G47" s="146">
        <v>636</v>
      </c>
      <c r="H47" s="57">
        <v>667</v>
      </c>
      <c r="I47" s="146">
        <v>706</v>
      </c>
      <c r="J47" s="136">
        <v>740</v>
      </c>
      <c r="K47" s="136">
        <v>817</v>
      </c>
      <c r="L47" s="136">
        <v>785</v>
      </c>
    </row>
    <row r="48" spans="1:12" ht="15" customHeight="1">
      <c r="A48" s="142"/>
      <c r="B48" s="143" t="s">
        <v>90</v>
      </c>
      <c r="C48" s="144">
        <v>296</v>
      </c>
      <c r="D48" s="144">
        <v>321</v>
      </c>
      <c r="E48" s="144">
        <v>305</v>
      </c>
      <c r="F48" s="146">
        <v>315</v>
      </c>
      <c r="G48" s="146">
        <v>330</v>
      </c>
      <c r="H48" s="57">
        <v>317</v>
      </c>
      <c r="I48" s="146">
        <v>307</v>
      </c>
      <c r="J48" s="136">
        <v>365</v>
      </c>
      <c r="K48" s="136">
        <v>351</v>
      </c>
      <c r="L48" s="136">
        <v>391</v>
      </c>
    </row>
    <row r="49" spans="1:12" ht="15" customHeight="1">
      <c r="A49" s="142"/>
      <c r="B49" s="143"/>
      <c r="C49" s="144"/>
      <c r="D49" s="144"/>
      <c r="E49" s="144"/>
      <c r="F49" s="146"/>
      <c r="G49" s="146"/>
      <c r="H49" s="57"/>
      <c r="I49" s="146"/>
    </row>
    <row r="50" spans="1:12" ht="15" customHeight="1">
      <c r="A50" s="142" t="s">
        <v>21</v>
      </c>
      <c r="B50" s="143" t="s">
        <v>89</v>
      </c>
      <c r="C50" s="144">
        <v>1066</v>
      </c>
      <c r="D50" s="144">
        <v>1052</v>
      </c>
      <c r="E50" s="144">
        <v>898</v>
      </c>
      <c r="F50" s="146">
        <v>826</v>
      </c>
      <c r="G50" s="146">
        <v>772</v>
      </c>
      <c r="H50" s="57">
        <v>704</v>
      </c>
      <c r="I50" s="146">
        <v>685</v>
      </c>
      <c r="J50" s="136">
        <v>740</v>
      </c>
      <c r="K50" s="136">
        <v>799</v>
      </c>
      <c r="L50" s="136">
        <v>886</v>
      </c>
    </row>
    <row r="51" spans="1:12" ht="15" customHeight="1">
      <c r="A51" s="142"/>
      <c r="B51" s="143" t="s">
        <v>90</v>
      </c>
      <c r="C51" s="144">
        <v>699</v>
      </c>
      <c r="D51" s="144">
        <v>735</v>
      </c>
      <c r="E51" s="144">
        <v>584</v>
      </c>
      <c r="F51" s="146">
        <v>592</v>
      </c>
      <c r="G51" s="146">
        <v>456</v>
      </c>
      <c r="H51" s="57">
        <v>421</v>
      </c>
      <c r="I51" s="146">
        <v>404</v>
      </c>
      <c r="J51" s="136">
        <v>399</v>
      </c>
      <c r="K51" s="136">
        <v>500</v>
      </c>
      <c r="L51" s="136">
        <v>528</v>
      </c>
    </row>
    <row r="52" spans="1:12" ht="15" customHeight="1">
      <c r="A52" s="142"/>
      <c r="B52" s="143"/>
      <c r="C52" s="144"/>
      <c r="D52" s="144"/>
      <c r="E52" s="144"/>
      <c r="F52" s="146"/>
      <c r="G52" s="146"/>
      <c r="H52" s="57"/>
      <c r="I52" s="146"/>
    </row>
    <row r="53" spans="1:12" ht="15" customHeight="1">
      <c r="A53" s="142" t="s">
        <v>20</v>
      </c>
      <c r="B53" s="143" t="s">
        <v>89</v>
      </c>
      <c r="C53" s="144">
        <v>1303</v>
      </c>
      <c r="D53" s="144">
        <v>1364</v>
      </c>
      <c r="E53" s="144">
        <v>1334</v>
      </c>
      <c r="F53" s="146">
        <v>1362</v>
      </c>
      <c r="G53" s="146">
        <v>1240</v>
      </c>
      <c r="H53" s="57">
        <v>1151</v>
      </c>
      <c r="I53" s="146">
        <v>1119</v>
      </c>
      <c r="J53" s="136">
        <v>1061</v>
      </c>
      <c r="K53" s="136">
        <v>1027</v>
      </c>
      <c r="L53" s="136">
        <v>933</v>
      </c>
    </row>
    <row r="54" spans="1:12" ht="15" customHeight="1">
      <c r="A54" s="142"/>
      <c r="B54" s="143" t="s">
        <v>90</v>
      </c>
      <c r="C54" s="144">
        <v>1203</v>
      </c>
      <c r="D54" s="144">
        <v>1187</v>
      </c>
      <c r="E54" s="144">
        <v>1195</v>
      </c>
      <c r="F54" s="146">
        <v>1111</v>
      </c>
      <c r="G54" s="146">
        <v>1091</v>
      </c>
      <c r="H54" s="57">
        <v>1014</v>
      </c>
      <c r="I54" s="146">
        <v>927</v>
      </c>
      <c r="J54" s="136">
        <v>843</v>
      </c>
      <c r="K54" s="136">
        <v>823</v>
      </c>
      <c r="L54" s="136">
        <v>748</v>
      </c>
    </row>
    <row r="55" spans="1:12" ht="15" customHeight="1">
      <c r="A55" s="142"/>
      <c r="B55" s="143"/>
      <c r="C55" s="144"/>
      <c r="D55" s="144"/>
      <c r="E55" s="144"/>
      <c r="F55" s="146"/>
      <c r="G55" s="146"/>
      <c r="H55" s="57"/>
      <c r="I55" s="146"/>
    </row>
    <row r="56" spans="1:12" ht="15" customHeight="1">
      <c r="A56" s="142" t="s">
        <v>19</v>
      </c>
      <c r="B56" s="143" t="s">
        <v>89</v>
      </c>
      <c r="C56" s="144">
        <v>1247</v>
      </c>
      <c r="D56" s="144">
        <v>1385</v>
      </c>
      <c r="E56" s="144">
        <v>1338</v>
      </c>
      <c r="F56" s="146">
        <v>1258</v>
      </c>
      <c r="G56" s="146">
        <v>1313</v>
      </c>
      <c r="H56" s="57">
        <v>1389</v>
      </c>
      <c r="I56" s="146">
        <v>1392</v>
      </c>
      <c r="J56" s="136">
        <v>1380</v>
      </c>
      <c r="K56" s="136">
        <v>1362</v>
      </c>
      <c r="L56" s="136">
        <v>1459</v>
      </c>
    </row>
    <row r="57" spans="1:12" ht="15" customHeight="1">
      <c r="A57" s="142"/>
      <c r="B57" s="143" t="s">
        <v>90</v>
      </c>
      <c r="C57" s="144">
        <v>1431</v>
      </c>
      <c r="D57" s="144">
        <v>1575</v>
      </c>
      <c r="E57" s="144">
        <v>1461</v>
      </c>
      <c r="F57" s="146">
        <v>1459</v>
      </c>
      <c r="G57" s="146">
        <v>1427</v>
      </c>
      <c r="H57" s="57">
        <v>1555</v>
      </c>
      <c r="I57" s="146">
        <v>1574</v>
      </c>
      <c r="J57" s="136">
        <v>1507</v>
      </c>
      <c r="K57" s="136">
        <v>1532</v>
      </c>
      <c r="L57" s="136">
        <v>1610</v>
      </c>
    </row>
    <row r="58" spans="1:12" ht="15" customHeight="1">
      <c r="A58" s="142"/>
      <c r="B58" s="143"/>
      <c r="C58" s="144"/>
      <c r="D58" s="144"/>
      <c r="E58" s="144"/>
      <c r="F58" s="146"/>
      <c r="G58" s="146"/>
      <c r="H58" s="57"/>
      <c r="I58" s="146"/>
    </row>
    <row r="59" spans="1:12" ht="15" customHeight="1">
      <c r="A59" s="142" t="s">
        <v>18</v>
      </c>
      <c r="B59" s="143" t="s">
        <v>89</v>
      </c>
      <c r="C59" s="144">
        <v>722</v>
      </c>
      <c r="D59" s="144">
        <v>814</v>
      </c>
      <c r="E59" s="144">
        <v>886</v>
      </c>
      <c r="F59" s="146">
        <v>946</v>
      </c>
      <c r="G59" s="146">
        <v>1013</v>
      </c>
      <c r="H59" s="57">
        <v>1108</v>
      </c>
      <c r="I59" s="146">
        <v>1161</v>
      </c>
      <c r="J59" s="136">
        <v>1146</v>
      </c>
      <c r="K59" s="136">
        <v>1205</v>
      </c>
      <c r="L59" s="136">
        <v>1303</v>
      </c>
    </row>
    <row r="60" spans="1:12" ht="15" customHeight="1">
      <c r="A60" s="142"/>
      <c r="B60" s="143" t="s">
        <v>90</v>
      </c>
      <c r="C60" s="144">
        <v>1187</v>
      </c>
      <c r="D60" s="144">
        <v>1394</v>
      </c>
      <c r="E60" s="144">
        <v>1346</v>
      </c>
      <c r="F60" s="146">
        <v>1429</v>
      </c>
      <c r="G60" s="146">
        <v>1455</v>
      </c>
      <c r="H60" s="57">
        <v>1523</v>
      </c>
      <c r="I60" s="146">
        <v>1607</v>
      </c>
      <c r="J60" s="136">
        <v>1607</v>
      </c>
      <c r="K60" s="136">
        <v>1644</v>
      </c>
      <c r="L60" s="136">
        <v>1764</v>
      </c>
    </row>
    <row r="61" spans="1:12" ht="15" customHeight="1">
      <c r="A61" s="142"/>
      <c r="B61" s="143"/>
      <c r="C61" s="144"/>
      <c r="D61" s="144"/>
      <c r="E61" s="144"/>
      <c r="F61" s="146"/>
      <c r="G61" s="146"/>
      <c r="H61" s="57"/>
      <c r="I61" s="146"/>
    </row>
    <row r="62" spans="1:12" ht="15" customHeight="1">
      <c r="A62" s="142" t="s">
        <v>17</v>
      </c>
      <c r="B62" s="143" t="s">
        <v>89</v>
      </c>
      <c r="C62" s="144">
        <v>422</v>
      </c>
      <c r="D62" s="144">
        <v>468</v>
      </c>
      <c r="E62" s="144">
        <v>465</v>
      </c>
      <c r="F62" s="146">
        <v>573</v>
      </c>
      <c r="G62" s="146">
        <v>546</v>
      </c>
      <c r="H62" s="57">
        <v>546</v>
      </c>
      <c r="I62" s="146">
        <v>639</v>
      </c>
      <c r="J62" s="136">
        <v>756</v>
      </c>
      <c r="K62" s="136">
        <v>823</v>
      </c>
      <c r="L62" s="136">
        <v>950</v>
      </c>
    </row>
    <row r="63" spans="1:12" ht="15" customHeight="1">
      <c r="A63" s="142"/>
      <c r="B63" s="143" t="s">
        <v>90</v>
      </c>
      <c r="C63" s="144">
        <v>784</v>
      </c>
      <c r="D63" s="144">
        <v>933</v>
      </c>
      <c r="E63" s="144">
        <v>907</v>
      </c>
      <c r="F63" s="146">
        <v>1067</v>
      </c>
      <c r="G63" s="146">
        <v>1176</v>
      </c>
      <c r="H63" s="57">
        <v>1203</v>
      </c>
      <c r="I63" s="146">
        <v>1328</v>
      </c>
      <c r="J63" s="136">
        <v>1411</v>
      </c>
      <c r="K63" s="136">
        <v>1548</v>
      </c>
      <c r="L63" s="136">
        <v>1752</v>
      </c>
    </row>
    <row r="64" spans="1:12" ht="15" customHeight="1">
      <c r="A64" s="142"/>
      <c r="B64" s="143"/>
      <c r="C64" s="144"/>
      <c r="D64" s="144"/>
      <c r="E64" s="144"/>
      <c r="F64" s="146"/>
      <c r="G64" s="146"/>
      <c r="H64" s="146"/>
      <c r="I64" s="146"/>
    </row>
    <row r="65" spans="1:12" ht="15" customHeight="1">
      <c r="A65" s="142" t="s">
        <v>91</v>
      </c>
      <c r="B65" s="143" t="s">
        <v>89</v>
      </c>
      <c r="C65" s="144">
        <v>2</v>
      </c>
      <c r="D65" s="144">
        <v>1</v>
      </c>
      <c r="E65" s="144" t="s">
        <v>3</v>
      </c>
      <c r="F65" s="146" t="s">
        <v>3</v>
      </c>
      <c r="G65" s="146" t="s">
        <v>3</v>
      </c>
      <c r="H65" s="146" t="s">
        <v>3</v>
      </c>
      <c r="I65" s="146" t="s">
        <v>3</v>
      </c>
      <c r="J65" s="146" t="s">
        <v>3</v>
      </c>
      <c r="K65" s="146" t="s">
        <v>3</v>
      </c>
      <c r="L65" s="146" t="s">
        <v>3</v>
      </c>
    </row>
    <row r="66" spans="1:12" ht="15" customHeight="1">
      <c r="A66" s="142"/>
      <c r="B66" s="143" t="s">
        <v>90</v>
      </c>
      <c r="C66" s="144">
        <v>2</v>
      </c>
      <c r="D66" s="144">
        <v>3</v>
      </c>
      <c r="E66" s="144" t="s">
        <v>3</v>
      </c>
      <c r="F66" s="146" t="s">
        <v>3</v>
      </c>
      <c r="G66" s="146" t="s">
        <v>3</v>
      </c>
      <c r="H66" s="146" t="s">
        <v>3</v>
      </c>
      <c r="I66" s="146" t="s">
        <v>3</v>
      </c>
      <c r="J66" s="146" t="s">
        <v>3</v>
      </c>
      <c r="K66" s="146" t="s">
        <v>3</v>
      </c>
      <c r="L66" s="146" t="s">
        <v>3</v>
      </c>
    </row>
    <row r="68" spans="1:12">
      <c r="A68" s="179" t="s">
        <v>254</v>
      </c>
    </row>
  </sheetData>
  <customSheetViews>
    <customSheetView guid="{401FE8B9-FEC5-4D7E-B827-110EEC939377}" scale="130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showPageBreaks="1" printArea="1" hiddenColumns="1" topLeftCell="B1">
      <pane ySplit="3" topLeftCell="A60" activePane="bottomLeft" state="frozen"/>
      <selection pane="bottomLeft" activeCell="M66" sqref="M6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pane ySplit="3" topLeftCell="A4" activePane="bottomLeft" state="frozen"/>
      <selection pane="bottomLeft" activeCell="M4" sqref="M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 showPageBreaks="1" printArea="1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 showPageBreaks="1" printArea="1">
      <pane ySplit="3" topLeftCell="A4" activePane="bottomLeft" state="frozen"/>
      <selection pane="bottomLeft" activeCell="L5" sqref="L5:L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 showPageBreaks="1" printArea="1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 showPageBreaks="1" printArea="1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3"/>
  <dimension ref="A1:K48"/>
  <sheetViews>
    <sheetView zoomScale="120" zoomScaleNormal="120" workbookViewId="0">
      <pane ySplit="3" topLeftCell="A13" activePane="bottomLeft" state="frozen"/>
      <selection pane="bottomLeft" activeCell="A31" sqref="A31"/>
    </sheetView>
  </sheetViews>
  <sheetFormatPr defaultRowHeight="12"/>
  <cols>
    <col min="1" max="1" width="39.42578125" style="13" customWidth="1"/>
    <col min="2" max="16384" width="9.140625" style="13"/>
  </cols>
  <sheetData>
    <row r="1" spans="1:11" ht="15.75" customHeight="1">
      <c r="A1" s="14" t="s">
        <v>244</v>
      </c>
      <c r="J1" s="102"/>
    </row>
    <row r="2" spans="1:11" ht="12.75" thickBot="1">
      <c r="A2" s="59"/>
      <c r="K2" s="137" t="s">
        <v>50</v>
      </c>
    </row>
    <row r="3" spans="1:11" s="47" customFormat="1" ht="16.5" customHeight="1" thickTop="1">
      <c r="A3" s="171" t="s">
        <v>104</v>
      </c>
      <c r="B3" s="100">
        <v>2006</v>
      </c>
      <c r="C3" s="100">
        <v>2007</v>
      </c>
      <c r="D3" s="100" t="s">
        <v>0</v>
      </c>
      <c r="E3" s="60">
        <v>2009</v>
      </c>
      <c r="F3" s="101">
        <v>2010</v>
      </c>
      <c r="G3" s="101">
        <v>2011</v>
      </c>
      <c r="H3" s="101">
        <v>2012</v>
      </c>
      <c r="I3" s="101">
        <v>2013</v>
      </c>
      <c r="J3" s="101">
        <v>2014</v>
      </c>
      <c r="K3" s="101">
        <v>2015</v>
      </c>
    </row>
    <row r="4" spans="1:11" ht="15" customHeight="1">
      <c r="A4" s="62" t="s">
        <v>61</v>
      </c>
      <c r="B4" s="31">
        <v>13232</v>
      </c>
      <c r="C4" s="31">
        <v>14146</v>
      </c>
      <c r="D4" s="31">
        <v>13501</v>
      </c>
      <c r="E4" s="185">
        <v>13775</v>
      </c>
      <c r="F4" s="57">
        <v>13517</v>
      </c>
      <c r="G4" s="186">
        <v>13658</v>
      </c>
      <c r="H4" s="186">
        <v>13796</v>
      </c>
      <c r="I4" s="129">
        <v>13978</v>
      </c>
      <c r="J4" s="129">
        <v>14409</v>
      </c>
      <c r="K4" s="129">
        <v>15059</v>
      </c>
    </row>
    <row r="5" spans="1:11" ht="9.75" customHeight="1">
      <c r="A5" s="61"/>
      <c r="B5" s="31"/>
      <c r="C5" s="31"/>
      <c r="D5" s="31"/>
      <c r="E5" s="185"/>
      <c r="F5" s="57"/>
      <c r="G5" s="186"/>
      <c r="H5" s="186"/>
      <c r="I5" s="129"/>
      <c r="J5" s="129"/>
      <c r="K5" s="129"/>
    </row>
    <row r="6" spans="1:11" ht="15" customHeight="1">
      <c r="A6" s="63" t="s">
        <v>62</v>
      </c>
      <c r="B6" s="29">
        <v>6904</v>
      </c>
      <c r="C6" s="29">
        <v>7302</v>
      </c>
      <c r="D6" s="29">
        <v>7058</v>
      </c>
      <c r="E6" s="185">
        <v>7099</v>
      </c>
      <c r="F6" s="57">
        <v>6935</v>
      </c>
      <c r="G6" s="186">
        <v>7001</v>
      </c>
      <c r="H6" s="186">
        <v>7064</v>
      </c>
      <c r="I6" s="129">
        <v>7237</v>
      </c>
      <c r="J6" s="129">
        <v>7386</v>
      </c>
      <c r="K6" s="129">
        <v>7640</v>
      </c>
    </row>
    <row r="7" spans="1:11" ht="15" customHeight="1">
      <c r="A7" s="61" t="s">
        <v>110</v>
      </c>
      <c r="B7" s="31">
        <v>73</v>
      </c>
      <c r="C7" s="31">
        <v>70</v>
      </c>
      <c r="D7" s="31">
        <v>72</v>
      </c>
      <c r="E7" s="185">
        <v>75</v>
      </c>
      <c r="F7" s="187">
        <v>72</v>
      </c>
      <c r="G7" s="186">
        <v>79</v>
      </c>
      <c r="H7" s="186">
        <v>69</v>
      </c>
      <c r="I7" s="129">
        <v>73</v>
      </c>
      <c r="J7" s="129">
        <v>80</v>
      </c>
      <c r="K7" s="129">
        <v>92</v>
      </c>
    </row>
    <row r="8" spans="1:11" ht="15" customHeight="1">
      <c r="A8" s="61" t="s">
        <v>107</v>
      </c>
      <c r="B8" s="31">
        <v>1536</v>
      </c>
      <c r="C8" s="31">
        <v>1624</v>
      </c>
      <c r="D8" s="31">
        <v>1658</v>
      </c>
      <c r="E8" s="185">
        <v>1661</v>
      </c>
      <c r="F8" s="187">
        <v>1595</v>
      </c>
      <c r="G8" s="186">
        <v>1684</v>
      </c>
      <c r="H8" s="186">
        <v>1754</v>
      </c>
      <c r="I8" s="129">
        <v>1859</v>
      </c>
      <c r="J8" s="129">
        <v>1801</v>
      </c>
      <c r="K8" s="129">
        <v>1783</v>
      </c>
    </row>
    <row r="9" spans="1:11" ht="24">
      <c r="A9" s="61" t="s">
        <v>108</v>
      </c>
      <c r="B9" s="188">
        <v>2</v>
      </c>
      <c r="C9" s="188">
        <v>6</v>
      </c>
      <c r="D9" s="188">
        <v>3</v>
      </c>
      <c r="E9" s="189">
        <v>4</v>
      </c>
      <c r="F9" s="190">
        <v>5</v>
      </c>
      <c r="G9" s="191">
        <v>7</v>
      </c>
      <c r="H9" s="191">
        <v>9</v>
      </c>
      <c r="I9" s="93">
        <v>8</v>
      </c>
      <c r="J9" s="93">
        <v>2</v>
      </c>
      <c r="K9" s="93">
        <v>9</v>
      </c>
    </row>
    <row r="10" spans="1:11" ht="24">
      <c r="A10" s="61" t="s">
        <v>105</v>
      </c>
      <c r="B10" s="188">
        <v>306</v>
      </c>
      <c r="C10" s="188">
        <v>349</v>
      </c>
      <c r="D10" s="188">
        <v>310</v>
      </c>
      <c r="E10" s="189">
        <v>361</v>
      </c>
      <c r="F10" s="190">
        <v>289</v>
      </c>
      <c r="G10" s="191">
        <v>257</v>
      </c>
      <c r="H10" s="191">
        <v>211</v>
      </c>
      <c r="I10" s="93">
        <v>341</v>
      </c>
      <c r="J10" s="93">
        <v>411</v>
      </c>
      <c r="K10" s="93">
        <v>362</v>
      </c>
    </row>
    <row r="11" spans="1:11" ht="24" customHeight="1">
      <c r="A11" s="61" t="s">
        <v>111</v>
      </c>
      <c r="B11" s="188">
        <v>67</v>
      </c>
      <c r="C11" s="188">
        <v>87</v>
      </c>
      <c r="D11" s="188">
        <v>82</v>
      </c>
      <c r="E11" s="189">
        <v>92</v>
      </c>
      <c r="F11" s="190">
        <v>73</v>
      </c>
      <c r="G11" s="191">
        <v>58</v>
      </c>
      <c r="H11" s="191">
        <v>46</v>
      </c>
      <c r="I11" s="93">
        <v>64</v>
      </c>
      <c r="J11" s="93">
        <v>63</v>
      </c>
      <c r="K11" s="93">
        <v>44</v>
      </c>
    </row>
    <row r="12" spans="1:11" ht="15" customHeight="1">
      <c r="A12" s="61" t="s">
        <v>109</v>
      </c>
      <c r="B12" s="188">
        <v>111</v>
      </c>
      <c r="C12" s="188">
        <v>85</v>
      </c>
      <c r="D12" s="188">
        <v>91</v>
      </c>
      <c r="E12" s="192">
        <v>78</v>
      </c>
      <c r="F12" s="193">
        <v>76</v>
      </c>
      <c r="G12" s="191">
        <v>112</v>
      </c>
      <c r="H12" s="191">
        <v>105</v>
      </c>
      <c r="I12" s="75">
        <v>98</v>
      </c>
      <c r="J12" s="75">
        <v>97</v>
      </c>
      <c r="K12" s="75">
        <v>106</v>
      </c>
    </row>
    <row r="13" spans="1:11" ht="15" customHeight="1">
      <c r="A13" s="61" t="s">
        <v>106</v>
      </c>
      <c r="B13" s="188" t="s">
        <v>3</v>
      </c>
      <c r="C13" s="188" t="s">
        <v>3</v>
      </c>
      <c r="D13" s="188" t="s">
        <v>3</v>
      </c>
      <c r="E13" s="189" t="s">
        <v>3</v>
      </c>
      <c r="F13" s="190" t="s">
        <v>3</v>
      </c>
      <c r="G13" s="191" t="s">
        <v>3</v>
      </c>
      <c r="H13" s="191" t="s">
        <v>3</v>
      </c>
      <c r="I13" s="75" t="s">
        <v>3</v>
      </c>
      <c r="J13" s="75" t="s">
        <v>3</v>
      </c>
      <c r="K13" s="184" t="s">
        <v>3</v>
      </c>
    </row>
    <row r="14" spans="1:11" ht="15" customHeight="1">
      <c r="A14" s="61" t="s">
        <v>92</v>
      </c>
      <c r="B14" s="188" t="s">
        <v>3</v>
      </c>
      <c r="C14" s="188">
        <v>1</v>
      </c>
      <c r="D14" s="188" t="s">
        <v>3</v>
      </c>
      <c r="E14" s="192" t="s">
        <v>3</v>
      </c>
      <c r="F14" s="190" t="s">
        <v>3</v>
      </c>
      <c r="G14" s="191" t="s">
        <v>3</v>
      </c>
      <c r="H14" s="191" t="s">
        <v>3</v>
      </c>
      <c r="I14" s="75" t="s">
        <v>3</v>
      </c>
      <c r="J14" s="75" t="s">
        <v>3</v>
      </c>
      <c r="K14" s="184" t="s">
        <v>3</v>
      </c>
    </row>
    <row r="15" spans="1:11" ht="15" customHeight="1">
      <c r="A15" s="61" t="s">
        <v>98</v>
      </c>
      <c r="B15" s="188">
        <v>3005</v>
      </c>
      <c r="C15" s="188">
        <v>3233</v>
      </c>
      <c r="D15" s="188">
        <v>3209</v>
      </c>
      <c r="E15" s="189">
        <v>3271</v>
      </c>
      <c r="F15" s="190">
        <v>3285</v>
      </c>
      <c r="G15" s="191">
        <v>3330</v>
      </c>
      <c r="H15" s="191">
        <v>3516</v>
      </c>
      <c r="I15" s="93">
        <v>3062</v>
      </c>
      <c r="J15" s="93">
        <v>3142</v>
      </c>
      <c r="K15" s="93">
        <v>3311</v>
      </c>
    </row>
    <row r="16" spans="1:11" ht="15" customHeight="1">
      <c r="A16" s="61" t="s">
        <v>93</v>
      </c>
      <c r="B16" s="188">
        <v>292</v>
      </c>
      <c r="C16" s="188">
        <v>282</v>
      </c>
      <c r="D16" s="188">
        <v>276</v>
      </c>
      <c r="E16" s="189">
        <v>254</v>
      </c>
      <c r="F16" s="190">
        <v>277</v>
      </c>
      <c r="G16" s="191">
        <v>303</v>
      </c>
      <c r="H16" s="191">
        <v>263</v>
      </c>
      <c r="I16" s="93">
        <v>334</v>
      </c>
      <c r="J16" s="93">
        <v>315</v>
      </c>
      <c r="K16" s="93">
        <v>370</v>
      </c>
    </row>
    <row r="17" spans="1:11" ht="15" customHeight="1">
      <c r="A17" s="61" t="s">
        <v>94</v>
      </c>
      <c r="B17" s="188">
        <v>233</v>
      </c>
      <c r="C17" s="188">
        <v>249</v>
      </c>
      <c r="D17" s="188">
        <v>235</v>
      </c>
      <c r="E17" s="189">
        <v>223</v>
      </c>
      <c r="F17" s="190">
        <v>242</v>
      </c>
      <c r="G17" s="191">
        <v>255</v>
      </c>
      <c r="H17" s="191">
        <v>248</v>
      </c>
      <c r="I17" s="93">
        <v>219</v>
      </c>
      <c r="J17" s="93">
        <v>241</v>
      </c>
      <c r="K17" s="93">
        <v>249</v>
      </c>
    </row>
    <row r="18" spans="1:11" ht="15" customHeight="1">
      <c r="A18" s="61" t="s">
        <v>99</v>
      </c>
      <c r="B18" s="188" t="s">
        <v>3</v>
      </c>
      <c r="C18" s="188" t="s">
        <v>3</v>
      </c>
      <c r="D18" s="188" t="s">
        <v>3</v>
      </c>
      <c r="E18" s="189">
        <v>1</v>
      </c>
      <c r="F18" s="190">
        <v>4</v>
      </c>
      <c r="G18" s="191" t="s">
        <v>3</v>
      </c>
      <c r="H18" s="191">
        <v>3</v>
      </c>
      <c r="I18" s="93">
        <v>9</v>
      </c>
      <c r="J18" s="93">
        <v>13</v>
      </c>
      <c r="K18" s="93">
        <v>7</v>
      </c>
    </row>
    <row r="19" spans="1:11" ht="24">
      <c r="A19" s="61" t="s">
        <v>95</v>
      </c>
      <c r="B19" s="188">
        <v>1</v>
      </c>
      <c r="C19" s="188">
        <v>4</v>
      </c>
      <c r="D19" s="188">
        <v>3</v>
      </c>
      <c r="E19" s="189">
        <v>2</v>
      </c>
      <c r="F19" s="190">
        <v>3</v>
      </c>
      <c r="G19" s="191">
        <v>4</v>
      </c>
      <c r="H19" s="191">
        <v>4</v>
      </c>
      <c r="I19" s="93">
        <v>9</v>
      </c>
      <c r="J19" s="93">
        <v>8</v>
      </c>
      <c r="K19" s="93">
        <v>12</v>
      </c>
    </row>
    <row r="20" spans="1:11" ht="15" customHeight="1">
      <c r="A20" s="61" t="s">
        <v>100</v>
      </c>
      <c r="B20" s="188">
        <v>152</v>
      </c>
      <c r="C20" s="188">
        <v>163</v>
      </c>
      <c r="D20" s="188">
        <v>155</v>
      </c>
      <c r="E20" s="189">
        <v>139</v>
      </c>
      <c r="F20" s="190">
        <v>140</v>
      </c>
      <c r="G20" s="191">
        <v>101</v>
      </c>
      <c r="H20" s="191">
        <v>116</v>
      </c>
      <c r="I20" s="93">
        <v>121</v>
      </c>
      <c r="J20" s="93">
        <v>73</v>
      </c>
      <c r="K20" s="93">
        <v>93</v>
      </c>
    </row>
    <row r="21" spans="1:11" ht="24">
      <c r="A21" s="61" t="s">
        <v>101</v>
      </c>
      <c r="B21" s="188">
        <v>26</v>
      </c>
      <c r="C21" s="188">
        <v>15</v>
      </c>
      <c r="D21" s="188">
        <v>12</v>
      </c>
      <c r="E21" s="189">
        <v>22</v>
      </c>
      <c r="F21" s="190">
        <v>13</v>
      </c>
      <c r="G21" s="191">
        <v>20</v>
      </c>
      <c r="H21" s="191">
        <v>18</v>
      </c>
      <c r="I21" s="93">
        <v>13</v>
      </c>
      <c r="J21" s="93">
        <v>7</v>
      </c>
      <c r="K21" s="93">
        <v>2</v>
      </c>
    </row>
    <row r="22" spans="1:11" ht="24">
      <c r="A22" s="61" t="s">
        <v>97</v>
      </c>
      <c r="B22" s="188">
        <v>7</v>
      </c>
      <c r="C22" s="188">
        <v>8</v>
      </c>
      <c r="D22" s="188">
        <v>5</v>
      </c>
      <c r="E22" s="189">
        <v>7</v>
      </c>
      <c r="F22" s="190">
        <v>10</v>
      </c>
      <c r="G22" s="191">
        <v>7</v>
      </c>
      <c r="H22" s="191">
        <v>5</v>
      </c>
      <c r="I22" s="93">
        <v>7</v>
      </c>
      <c r="J22" s="93">
        <v>3</v>
      </c>
      <c r="K22" s="93">
        <v>3</v>
      </c>
    </row>
    <row r="23" spans="1:11" ht="36">
      <c r="A23" s="61" t="s">
        <v>102</v>
      </c>
      <c r="B23" s="188">
        <v>627</v>
      </c>
      <c r="C23" s="188">
        <v>638</v>
      </c>
      <c r="D23" s="188">
        <v>496</v>
      </c>
      <c r="E23" s="189">
        <v>485</v>
      </c>
      <c r="F23" s="190">
        <v>446</v>
      </c>
      <c r="G23" s="191">
        <v>302</v>
      </c>
      <c r="H23" s="191">
        <v>277</v>
      </c>
      <c r="I23" s="93">
        <v>643</v>
      </c>
      <c r="J23" s="93">
        <v>718</v>
      </c>
      <c r="K23" s="93">
        <v>780</v>
      </c>
    </row>
    <row r="24" spans="1:11" ht="24">
      <c r="A24" s="61" t="s">
        <v>103</v>
      </c>
      <c r="B24" s="188">
        <v>466</v>
      </c>
      <c r="C24" s="188">
        <v>488</v>
      </c>
      <c r="D24" s="188">
        <v>451</v>
      </c>
      <c r="E24" s="189">
        <v>424</v>
      </c>
      <c r="F24" s="190">
        <v>405</v>
      </c>
      <c r="G24" s="191">
        <v>482</v>
      </c>
      <c r="H24" s="191">
        <v>420</v>
      </c>
      <c r="I24" s="93">
        <v>377</v>
      </c>
      <c r="J24" s="93">
        <v>412</v>
      </c>
      <c r="K24" s="93">
        <v>417</v>
      </c>
    </row>
    <row r="25" spans="1:11">
      <c r="A25" s="61"/>
      <c r="B25" s="188"/>
      <c r="C25" s="188"/>
      <c r="D25" s="188"/>
      <c r="E25" s="189"/>
      <c r="F25" s="190"/>
      <c r="G25" s="191"/>
      <c r="H25" s="191"/>
      <c r="I25" s="93"/>
      <c r="J25" s="93"/>
      <c r="K25" s="93"/>
    </row>
    <row r="26" spans="1:11" ht="15" customHeight="1">
      <c r="A26" s="63" t="s">
        <v>63</v>
      </c>
      <c r="B26" s="29">
        <v>6328</v>
      </c>
      <c r="C26" s="29">
        <v>6844</v>
      </c>
      <c r="D26" s="29">
        <v>6443</v>
      </c>
      <c r="E26" s="185">
        <v>6676</v>
      </c>
      <c r="F26" s="57">
        <v>6582</v>
      </c>
      <c r="G26" s="186">
        <v>6657</v>
      </c>
      <c r="H26" s="186">
        <v>6732</v>
      </c>
      <c r="I26" s="129">
        <v>6741</v>
      </c>
      <c r="J26" s="129">
        <v>7023</v>
      </c>
      <c r="K26" s="129">
        <v>7419</v>
      </c>
    </row>
    <row r="27" spans="1:11" ht="15" customHeight="1">
      <c r="A27" s="61" t="s">
        <v>110</v>
      </c>
      <c r="B27" s="31">
        <v>38</v>
      </c>
      <c r="C27" s="31">
        <v>33</v>
      </c>
      <c r="D27" s="31">
        <v>46</v>
      </c>
      <c r="E27" s="185">
        <v>43</v>
      </c>
      <c r="F27" s="57">
        <v>37</v>
      </c>
      <c r="G27" s="186">
        <v>38</v>
      </c>
      <c r="H27" s="186">
        <v>66</v>
      </c>
      <c r="I27" s="129">
        <v>47</v>
      </c>
      <c r="J27" s="129">
        <v>56</v>
      </c>
      <c r="K27" s="129">
        <v>67</v>
      </c>
    </row>
    <row r="28" spans="1:11" ht="15" customHeight="1">
      <c r="A28" s="61" t="s">
        <v>107</v>
      </c>
      <c r="B28" s="31">
        <v>1015</v>
      </c>
      <c r="C28" s="31">
        <v>1109</v>
      </c>
      <c r="D28" s="31">
        <v>1075</v>
      </c>
      <c r="E28" s="185">
        <v>1161</v>
      </c>
      <c r="F28" s="57">
        <v>1105</v>
      </c>
      <c r="G28" s="186">
        <v>1118</v>
      </c>
      <c r="H28" s="186">
        <v>1183</v>
      </c>
      <c r="I28" s="129">
        <v>1231</v>
      </c>
      <c r="J28" s="129">
        <v>1353</v>
      </c>
      <c r="K28" s="129">
        <v>1355</v>
      </c>
    </row>
    <row r="29" spans="1:11" ht="24">
      <c r="A29" s="61" t="s">
        <v>108</v>
      </c>
      <c r="B29" s="188">
        <v>4</v>
      </c>
      <c r="C29" s="188">
        <v>10</v>
      </c>
      <c r="D29" s="188">
        <v>5</v>
      </c>
      <c r="E29" s="189">
        <v>9</v>
      </c>
      <c r="F29" s="190">
        <v>10</v>
      </c>
      <c r="G29" s="191">
        <v>10</v>
      </c>
      <c r="H29" s="191">
        <v>6</v>
      </c>
      <c r="I29" s="93">
        <v>8</v>
      </c>
      <c r="J29" s="93">
        <v>8</v>
      </c>
      <c r="K29" s="93">
        <v>10</v>
      </c>
    </row>
    <row r="30" spans="1:11" ht="24">
      <c r="A30" s="61" t="s">
        <v>105</v>
      </c>
      <c r="B30" s="188">
        <v>484</v>
      </c>
      <c r="C30" s="188">
        <v>442</v>
      </c>
      <c r="D30" s="188">
        <v>454</v>
      </c>
      <c r="E30" s="189">
        <v>530</v>
      </c>
      <c r="F30" s="190">
        <v>402</v>
      </c>
      <c r="G30" s="191">
        <v>397</v>
      </c>
      <c r="H30" s="191">
        <v>350</v>
      </c>
      <c r="I30" s="93">
        <v>459</v>
      </c>
      <c r="J30" s="93">
        <v>501</v>
      </c>
      <c r="K30" s="93">
        <v>400</v>
      </c>
    </row>
    <row r="31" spans="1:11" ht="24">
      <c r="A31" s="61" t="s">
        <v>111</v>
      </c>
      <c r="B31" s="188">
        <v>15</v>
      </c>
      <c r="C31" s="188">
        <v>20</v>
      </c>
      <c r="D31" s="188">
        <v>19</v>
      </c>
      <c r="E31" s="189">
        <v>30</v>
      </c>
      <c r="F31" s="190">
        <v>11</v>
      </c>
      <c r="G31" s="191">
        <v>14</v>
      </c>
      <c r="H31" s="191">
        <v>12</v>
      </c>
      <c r="I31" s="93">
        <v>31</v>
      </c>
      <c r="J31" s="93">
        <v>21</v>
      </c>
      <c r="K31" s="93">
        <v>28</v>
      </c>
    </row>
    <row r="32" spans="1:11" ht="15" customHeight="1">
      <c r="A32" s="61" t="s">
        <v>109</v>
      </c>
      <c r="B32" s="188">
        <v>73</v>
      </c>
      <c r="C32" s="188">
        <v>70</v>
      </c>
      <c r="D32" s="188">
        <v>55</v>
      </c>
      <c r="E32" s="192">
        <v>55</v>
      </c>
      <c r="F32" s="193">
        <v>76</v>
      </c>
      <c r="G32" s="191">
        <v>97</v>
      </c>
      <c r="H32" s="191">
        <v>102</v>
      </c>
      <c r="I32" s="80">
        <v>87</v>
      </c>
      <c r="J32" s="80">
        <v>89</v>
      </c>
      <c r="K32" s="80">
        <v>106</v>
      </c>
    </row>
    <row r="33" spans="1:11" s="149" customFormat="1" ht="15" customHeight="1">
      <c r="A33" s="148" t="s">
        <v>106</v>
      </c>
      <c r="B33" s="194" t="s">
        <v>3</v>
      </c>
      <c r="C33" s="194" t="s">
        <v>3</v>
      </c>
      <c r="D33" s="194" t="s">
        <v>3</v>
      </c>
      <c r="E33" s="195" t="s">
        <v>3</v>
      </c>
      <c r="F33" s="196" t="s">
        <v>3</v>
      </c>
      <c r="G33" s="197" t="s">
        <v>3</v>
      </c>
      <c r="H33" s="197" t="s">
        <v>3</v>
      </c>
      <c r="I33" s="184" t="s">
        <v>3</v>
      </c>
      <c r="J33" s="184" t="s">
        <v>3</v>
      </c>
      <c r="K33" s="184" t="s">
        <v>3</v>
      </c>
    </row>
    <row r="34" spans="1:11" s="149" customFormat="1" ht="15" customHeight="1">
      <c r="A34" s="148" t="s">
        <v>92</v>
      </c>
      <c r="B34" s="194" t="s">
        <v>3</v>
      </c>
      <c r="C34" s="194" t="s">
        <v>3</v>
      </c>
      <c r="D34" s="194" t="s">
        <v>3</v>
      </c>
      <c r="E34" s="195" t="s">
        <v>3</v>
      </c>
      <c r="F34" s="196" t="s">
        <v>3</v>
      </c>
      <c r="G34" s="197" t="s">
        <v>3</v>
      </c>
      <c r="H34" s="197" t="s">
        <v>3</v>
      </c>
      <c r="I34" s="184" t="s">
        <v>3</v>
      </c>
      <c r="J34" s="184" t="s">
        <v>3</v>
      </c>
      <c r="K34" s="184" t="s">
        <v>3</v>
      </c>
    </row>
    <row r="35" spans="1:11" ht="15" customHeight="1">
      <c r="A35" s="61" t="s">
        <v>98</v>
      </c>
      <c r="B35" s="188">
        <v>3458</v>
      </c>
      <c r="C35" s="188">
        <v>3864</v>
      </c>
      <c r="D35" s="188">
        <v>3756</v>
      </c>
      <c r="E35" s="189">
        <v>3743</v>
      </c>
      <c r="F35" s="190">
        <v>3926</v>
      </c>
      <c r="G35" s="191">
        <v>4009</v>
      </c>
      <c r="H35" s="191">
        <v>4109</v>
      </c>
      <c r="I35" s="93">
        <v>3625</v>
      </c>
      <c r="J35" s="93">
        <v>3635</v>
      </c>
      <c r="K35" s="93">
        <v>3964</v>
      </c>
    </row>
    <row r="36" spans="1:11" ht="15" customHeight="1">
      <c r="A36" s="61" t="s">
        <v>93</v>
      </c>
      <c r="B36" s="188">
        <v>228</v>
      </c>
      <c r="C36" s="188">
        <v>211</v>
      </c>
      <c r="D36" s="188">
        <v>173</v>
      </c>
      <c r="E36" s="189">
        <v>176</v>
      </c>
      <c r="F36" s="190">
        <v>173</v>
      </c>
      <c r="G36" s="191">
        <v>233</v>
      </c>
      <c r="H36" s="191">
        <v>161</v>
      </c>
      <c r="I36" s="93">
        <v>222</v>
      </c>
      <c r="J36" s="93">
        <v>209</v>
      </c>
      <c r="K36" s="93">
        <v>248</v>
      </c>
    </row>
    <row r="37" spans="1:11" ht="15" customHeight="1">
      <c r="A37" s="61" t="s">
        <v>94</v>
      </c>
      <c r="B37" s="188">
        <v>146</v>
      </c>
      <c r="C37" s="188">
        <v>147</v>
      </c>
      <c r="D37" s="188">
        <v>131</v>
      </c>
      <c r="E37" s="189">
        <v>148</v>
      </c>
      <c r="F37" s="190">
        <v>156</v>
      </c>
      <c r="G37" s="191">
        <v>136</v>
      </c>
      <c r="H37" s="191">
        <v>145</v>
      </c>
      <c r="I37" s="93">
        <v>183</v>
      </c>
      <c r="J37" s="93">
        <v>188</v>
      </c>
      <c r="K37" s="93">
        <v>191</v>
      </c>
    </row>
    <row r="38" spans="1:11" ht="15" customHeight="1">
      <c r="A38" s="61" t="s">
        <v>99</v>
      </c>
      <c r="B38" s="188">
        <v>1</v>
      </c>
      <c r="C38" s="188">
        <v>2</v>
      </c>
      <c r="D38" s="188">
        <v>2</v>
      </c>
      <c r="E38" s="189">
        <v>2</v>
      </c>
      <c r="F38" s="190">
        <v>2</v>
      </c>
      <c r="G38" s="191">
        <v>1</v>
      </c>
      <c r="H38" s="191">
        <v>1</v>
      </c>
      <c r="I38" s="93">
        <v>11</v>
      </c>
      <c r="J38" s="93">
        <v>9</v>
      </c>
      <c r="K38" s="93">
        <v>15</v>
      </c>
    </row>
    <row r="39" spans="1:11" ht="24">
      <c r="A39" s="61" t="s">
        <v>95</v>
      </c>
      <c r="B39" s="188">
        <v>9</v>
      </c>
      <c r="C39" s="188">
        <v>9</v>
      </c>
      <c r="D39" s="188">
        <v>14</v>
      </c>
      <c r="E39" s="189">
        <v>11</v>
      </c>
      <c r="F39" s="190">
        <v>8</v>
      </c>
      <c r="G39" s="191">
        <v>14</v>
      </c>
      <c r="H39" s="191">
        <v>12</v>
      </c>
      <c r="I39" s="93">
        <v>19</v>
      </c>
      <c r="J39" s="93">
        <v>14</v>
      </c>
      <c r="K39" s="93">
        <v>18</v>
      </c>
    </row>
    <row r="40" spans="1:11" ht="15" customHeight="1">
      <c r="A40" s="61" t="s">
        <v>100</v>
      </c>
      <c r="B40" s="188">
        <v>114</v>
      </c>
      <c r="C40" s="188">
        <v>112</v>
      </c>
      <c r="D40" s="188">
        <v>113</v>
      </c>
      <c r="E40" s="189">
        <v>118</v>
      </c>
      <c r="F40" s="190">
        <v>115</v>
      </c>
      <c r="G40" s="191">
        <v>74</v>
      </c>
      <c r="H40" s="191">
        <v>120</v>
      </c>
      <c r="I40" s="93">
        <v>92</v>
      </c>
      <c r="J40" s="93">
        <v>77</v>
      </c>
      <c r="K40" s="93">
        <v>86</v>
      </c>
    </row>
    <row r="41" spans="1:11" ht="15" customHeight="1">
      <c r="A41" s="61" t="s">
        <v>96</v>
      </c>
      <c r="B41" s="188">
        <v>2</v>
      </c>
      <c r="C41" s="188">
        <v>1</v>
      </c>
      <c r="D41" s="188">
        <v>1</v>
      </c>
      <c r="E41" s="189" t="s">
        <v>3</v>
      </c>
      <c r="F41" s="190">
        <v>1</v>
      </c>
      <c r="G41" s="191">
        <v>1</v>
      </c>
      <c r="H41" s="191" t="s">
        <v>3</v>
      </c>
      <c r="I41" s="80" t="s">
        <v>3</v>
      </c>
      <c r="J41" s="80" t="s">
        <v>3</v>
      </c>
      <c r="K41" s="80">
        <v>1</v>
      </c>
    </row>
    <row r="42" spans="1:11" ht="24">
      <c r="A42" s="61" t="s">
        <v>101</v>
      </c>
      <c r="B42" s="188">
        <v>12</v>
      </c>
      <c r="C42" s="188">
        <v>12</v>
      </c>
      <c r="D42" s="188">
        <v>8</v>
      </c>
      <c r="E42" s="189">
        <v>12</v>
      </c>
      <c r="F42" s="190">
        <v>16</v>
      </c>
      <c r="G42" s="191">
        <v>16</v>
      </c>
      <c r="H42" s="191">
        <v>11</v>
      </c>
      <c r="I42" s="93">
        <v>8</v>
      </c>
      <c r="J42" s="93">
        <v>9</v>
      </c>
      <c r="K42" s="93">
        <v>8</v>
      </c>
    </row>
    <row r="43" spans="1:11" ht="24">
      <c r="A43" s="61" t="s">
        <v>97</v>
      </c>
      <c r="B43" s="188">
        <v>7</v>
      </c>
      <c r="C43" s="188">
        <v>6</v>
      </c>
      <c r="D43" s="188">
        <v>10</v>
      </c>
      <c r="E43" s="189">
        <v>13</v>
      </c>
      <c r="F43" s="190">
        <v>7</v>
      </c>
      <c r="G43" s="191">
        <v>2</v>
      </c>
      <c r="H43" s="191">
        <v>1</v>
      </c>
      <c r="I43" s="93">
        <v>3</v>
      </c>
      <c r="J43" s="93">
        <v>7</v>
      </c>
      <c r="K43" s="93">
        <v>4</v>
      </c>
    </row>
    <row r="44" spans="1:11" ht="36">
      <c r="A44" s="61" t="s">
        <v>102</v>
      </c>
      <c r="B44" s="188">
        <v>573</v>
      </c>
      <c r="C44" s="188">
        <v>650</v>
      </c>
      <c r="D44" s="188">
        <v>449</v>
      </c>
      <c r="E44" s="189">
        <v>468</v>
      </c>
      <c r="F44" s="190">
        <v>431</v>
      </c>
      <c r="G44" s="191">
        <v>379</v>
      </c>
      <c r="H44" s="191">
        <v>335</v>
      </c>
      <c r="I44" s="93">
        <v>588</v>
      </c>
      <c r="J44" s="93">
        <v>727</v>
      </c>
      <c r="K44" s="93">
        <v>776</v>
      </c>
    </row>
    <row r="45" spans="1:11" ht="24">
      <c r="A45" s="61" t="s">
        <v>103</v>
      </c>
      <c r="B45" s="188">
        <v>149</v>
      </c>
      <c r="C45" s="188">
        <v>146</v>
      </c>
      <c r="D45" s="188">
        <v>133</v>
      </c>
      <c r="E45" s="189">
        <v>157</v>
      </c>
      <c r="F45" s="190">
        <v>106</v>
      </c>
      <c r="G45" s="191">
        <v>118</v>
      </c>
      <c r="H45" s="191">
        <v>118</v>
      </c>
      <c r="I45" s="93">
        <v>127</v>
      </c>
      <c r="J45" s="93">
        <v>120</v>
      </c>
      <c r="K45" s="93">
        <v>142</v>
      </c>
    </row>
    <row r="46" spans="1:11">
      <c r="J46" s="8"/>
    </row>
    <row r="47" spans="1:11">
      <c r="A47" s="179" t="s">
        <v>254</v>
      </c>
      <c r="J47" s="75"/>
    </row>
    <row r="48" spans="1:11">
      <c r="J48" s="75"/>
    </row>
  </sheetData>
  <customSheetViews>
    <customSheetView guid="{401FE8B9-FEC5-4D7E-B827-110EEC939377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20" showPageBreaks="1" printArea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20" showPageBreaks="1" printArea="1" hiddenColumns="1" topLeftCell="C1">
      <pane ySplit="3" topLeftCell="A34" activePane="bottomLeft" state="frozen"/>
      <selection pane="bottomLeft" activeCell="L4" sqref="L4:L4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20" hiddenColumns="1" topLeftCell="C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20" showPageBreaks="1" printArea="1">
      <pane ySplit="3" topLeftCell="A4" activePane="bottomLeft" state="frozen"/>
      <selection pane="bottomLeft" activeCell="B4" sqref="B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20" showPageBreaks="1" printArea="1">
      <pane ySplit="3" topLeftCell="A4" activePane="bottomLeft" state="frozen"/>
      <selection pane="bottomLeft" activeCell="A4" sqref="A4:XFD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20" showPageBreaks="1" printArea="1">
      <pane ySplit="3" topLeftCell="A7" activePane="bottomLeft" state="frozen"/>
      <selection pane="bottomLeft" activeCell="K4" sqref="K4:K4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20" showPageBreaks="1" printArea="1">
      <pane ySplit="3" topLeftCell="A7" activePane="bottomLeft" state="frozen"/>
      <selection pane="bottomLeft" activeCell="K4" sqref="K4:K4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S63"/>
  <sheetViews>
    <sheetView zoomScaleNormal="90" workbookViewId="0">
      <pane ySplit="4" topLeftCell="A53" activePane="bottomLeft" state="frozen"/>
      <selection pane="bottomLeft" activeCell="R2" sqref="R2"/>
    </sheetView>
  </sheetViews>
  <sheetFormatPr defaultRowHeight="12"/>
  <cols>
    <col min="1" max="1" width="33.85546875" style="13" customWidth="1"/>
    <col min="2" max="2" width="8" style="13" customWidth="1"/>
    <col min="3" max="3" width="7.28515625" style="13" customWidth="1"/>
    <col min="4" max="4" width="9.140625" style="13"/>
    <col min="5" max="6" width="6.85546875" style="13" customWidth="1"/>
    <col min="7" max="7" width="7.42578125" style="13" customWidth="1"/>
    <col min="8" max="8" width="7.5703125" style="13" customWidth="1"/>
    <col min="9" max="9" width="7.42578125" style="13" customWidth="1"/>
    <col min="10" max="17" width="6.85546875" style="13" customWidth="1"/>
    <col min="18" max="18" width="7.42578125" style="13" customWidth="1"/>
    <col min="19" max="16384" width="9.140625" style="13"/>
  </cols>
  <sheetData>
    <row r="1" spans="1:18" ht="15" customHeight="1">
      <c r="A1" s="14" t="s">
        <v>256</v>
      </c>
    </row>
    <row r="2" spans="1:18" ht="12.75" thickBot="1">
      <c r="R2" s="137" t="s">
        <v>50</v>
      </c>
    </row>
    <row r="3" spans="1:18" ht="20.25" customHeight="1" thickTop="1">
      <c r="A3" s="252" t="s">
        <v>104</v>
      </c>
      <c r="B3" s="247" t="s">
        <v>88</v>
      </c>
      <c r="C3" s="247" t="s">
        <v>47</v>
      </c>
      <c r="D3" s="247" t="s">
        <v>112</v>
      </c>
      <c r="E3" s="249" t="s">
        <v>113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</row>
    <row r="4" spans="1:18" ht="60">
      <c r="A4" s="253"/>
      <c r="B4" s="248"/>
      <c r="C4" s="248"/>
      <c r="D4" s="248"/>
      <c r="E4" s="219" t="s">
        <v>114</v>
      </c>
      <c r="F4" s="103" t="s">
        <v>43</v>
      </c>
      <c r="G4" s="103" t="s">
        <v>115</v>
      </c>
      <c r="H4" s="103" t="s">
        <v>116</v>
      </c>
      <c r="I4" s="103" t="s">
        <v>117</v>
      </c>
      <c r="J4" s="103" t="s">
        <v>30</v>
      </c>
      <c r="K4" s="103" t="s">
        <v>31</v>
      </c>
      <c r="L4" s="103" t="s">
        <v>32</v>
      </c>
      <c r="M4" s="103" t="s">
        <v>33</v>
      </c>
      <c r="N4" s="103" t="s">
        <v>34</v>
      </c>
      <c r="O4" s="103" t="s">
        <v>35</v>
      </c>
      <c r="P4" s="103" t="s">
        <v>44</v>
      </c>
      <c r="Q4" s="103" t="s">
        <v>118</v>
      </c>
      <c r="R4" s="150" t="s">
        <v>119</v>
      </c>
    </row>
    <row r="5" spans="1:18">
      <c r="A5" s="204" t="s">
        <v>61</v>
      </c>
      <c r="B5" s="205" t="s">
        <v>89</v>
      </c>
      <c r="C5" s="198">
        <v>7640</v>
      </c>
      <c r="D5" s="199">
        <v>100</v>
      </c>
      <c r="E5" s="198">
        <v>3</v>
      </c>
      <c r="F5" s="198">
        <v>3</v>
      </c>
      <c r="G5" s="198">
        <v>2</v>
      </c>
      <c r="H5" s="198">
        <v>1</v>
      </c>
      <c r="I5" s="198">
        <v>6</v>
      </c>
      <c r="J5" s="198">
        <v>11</v>
      </c>
      <c r="K5" s="198">
        <v>49</v>
      </c>
      <c r="L5" s="198">
        <v>68</v>
      </c>
      <c r="M5" s="198">
        <v>183</v>
      </c>
      <c r="N5" s="198">
        <v>466</v>
      </c>
      <c r="O5" s="198">
        <v>1317</v>
      </c>
      <c r="P5" s="198">
        <v>1819</v>
      </c>
      <c r="Q5" s="198">
        <v>3712</v>
      </c>
      <c r="R5" s="200" t="s">
        <v>3</v>
      </c>
    </row>
    <row r="6" spans="1:18">
      <c r="A6" s="93"/>
      <c r="B6" s="206" t="s">
        <v>90</v>
      </c>
      <c r="C6" s="198">
        <v>7419</v>
      </c>
      <c r="D6" s="199">
        <v>100</v>
      </c>
      <c r="E6" s="198">
        <v>11</v>
      </c>
      <c r="F6" s="198">
        <v>1</v>
      </c>
      <c r="G6" s="198" t="s">
        <v>3</v>
      </c>
      <c r="H6" s="198">
        <v>5</v>
      </c>
      <c r="I6" s="198">
        <v>1</v>
      </c>
      <c r="J6" s="198">
        <v>8</v>
      </c>
      <c r="K6" s="198">
        <v>18</v>
      </c>
      <c r="L6" s="198">
        <v>35</v>
      </c>
      <c r="M6" s="198">
        <v>70</v>
      </c>
      <c r="N6" s="198">
        <v>227</v>
      </c>
      <c r="O6" s="198">
        <v>641</v>
      </c>
      <c r="P6" s="198">
        <v>1276</v>
      </c>
      <c r="Q6" s="198">
        <v>5126</v>
      </c>
      <c r="R6" s="200" t="s">
        <v>3</v>
      </c>
    </row>
    <row r="7" spans="1:18">
      <c r="A7" s="93"/>
      <c r="B7" s="207"/>
      <c r="C7" s="198"/>
      <c r="D7" s="199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1"/>
    </row>
    <row r="8" spans="1:18" ht="24">
      <c r="A8" s="104" t="s">
        <v>110</v>
      </c>
      <c r="B8" s="206" t="s">
        <v>89</v>
      </c>
      <c r="C8" s="198">
        <v>92</v>
      </c>
      <c r="D8" s="199">
        <v>1.2041884816753925</v>
      </c>
      <c r="E8" s="198" t="s">
        <v>3</v>
      </c>
      <c r="F8" s="198" t="s">
        <v>3</v>
      </c>
      <c r="G8" s="198" t="s">
        <v>3</v>
      </c>
      <c r="H8" s="198" t="s">
        <v>3</v>
      </c>
      <c r="I8" s="198" t="s">
        <v>3</v>
      </c>
      <c r="J8" s="198" t="s">
        <v>3</v>
      </c>
      <c r="K8" s="198" t="s">
        <v>3</v>
      </c>
      <c r="L8" s="198">
        <v>1</v>
      </c>
      <c r="M8" s="198">
        <v>4</v>
      </c>
      <c r="N8" s="198">
        <v>5</v>
      </c>
      <c r="O8" s="198">
        <v>17</v>
      </c>
      <c r="P8" s="198">
        <v>32</v>
      </c>
      <c r="Q8" s="198">
        <v>33</v>
      </c>
      <c r="R8" s="200" t="s">
        <v>3</v>
      </c>
    </row>
    <row r="9" spans="1:18">
      <c r="A9" s="93"/>
      <c r="B9" s="206" t="s">
        <v>90</v>
      </c>
      <c r="C9" s="198">
        <v>67</v>
      </c>
      <c r="D9" s="199">
        <v>0.90308666936244775</v>
      </c>
      <c r="E9" s="198" t="s">
        <v>3</v>
      </c>
      <c r="F9" s="198" t="s">
        <v>3</v>
      </c>
      <c r="G9" s="198" t="s">
        <v>3</v>
      </c>
      <c r="H9" s="198" t="s">
        <v>3</v>
      </c>
      <c r="I9" s="198" t="s">
        <v>3</v>
      </c>
      <c r="J9" s="198" t="s">
        <v>3</v>
      </c>
      <c r="K9" s="198" t="s">
        <v>3</v>
      </c>
      <c r="L9" s="198" t="s">
        <v>3</v>
      </c>
      <c r="M9" s="198">
        <v>2</v>
      </c>
      <c r="N9" s="198">
        <v>3</v>
      </c>
      <c r="O9" s="198">
        <v>8</v>
      </c>
      <c r="P9" s="198">
        <v>13</v>
      </c>
      <c r="Q9" s="198">
        <v>41</v>
      </c>
      <c r="R9" s="200" t="s">
        <v>3</v>
      </c>
    </row>
    <row r="10" spans="1:18">
      <c r="A10" s="93"/>
      <c r="B10" s="206"/>
      <c r="C10" s="198"/>
      <c r="D10" s="199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201"/>
    </row>
    <row r="11" spans="1:18">
      <c r="A11" s="104" t="s">
        <v>107</v>
      </c>
      <c r="B11" s="206" t="s">
        <v>89</v>
      </c>
      <c r="C11" s="198">
        <v>1783</v>
      </c>
      <c r="D11" s="199">
        <v>23.337696335078533</v>
      </c>
      <c r="E11" s="198" t="s">
        <v>3</v>
      </c>
      <c r="F11" s="198" t="s">
        <v>3</v>
      </c>
      <c r="G11" s="198" t="s">
        <v>3</v>
      </c>
      <c r="H11" s="198" t="s">
        <v>3</v>
      </c>
      <c r="I11" s="198">
        <v>1</v>
      </c>
      <c r="J11" s="198" t="s">
        <v>3</v>
      </c>
      <c r="K11" s="198">
        <v>3</v>
      </c>
      <c r="L11" s="198">
        <v>10</v>
      </c>
      <c r="M11" s="198">
        <v>44</v>
      </c>
      <c r="N11" s="198">
        <v>113</v>
      </c>
      <c r="O11" s="198">
        <v>447</v>
      </c>
      <c r="P11" s="198">
        <v>545</v>
      </c>
      <c r="Q11" s="198">
        <v>620</v>
      </c>
      <c r="R11" s="200" t="s">
        <v>3</v>
      </c>
    </row>
    <row r="12" spans="1:18">
      <c r="A12" s="93"/>
      <c r="B12" s="206" t="s">
        <v>90</v>
      </c>
      <c r="C12" s="198">
        <v>1355</v>
      </c>
      <c r="D12" s="199">
        <v>18.263916969942041</v>
      </c>
      <c r="E12" s="198" t="s">
        <v>3</v>
      </c>
      <c r="F12" s="198" t="s">
        <v>3</v>
      </c>
      <c r="G12" s="198" t="s">
        <v>3</v>
      </c>
      <c r="H12" s="198">
        <v>1</v>
      </c>
      <c r="I12" s="198" t="s">
        <v>3</v>
      </c>
      <c r="J12" s="198" t="s">
        <v>3</v>
      </c>
      <c r="K12" s="198">
        <v>1</v>
      </c>
      <c r="L12" s="198">
        <v>9</v>
      </c>
      <c r="M12" s="198">
        <v>30</v>
      </c>
      <c r="N12" s="198">
        <v>121</v>
      </c>
      <c r="O12" s="198">
        <v>322</v>
      </c>
      <c r="P12" s="198">
        <v>353</v>
      </c>
      <c r="Q12" s="198">
        <v>518</v>
      </c>
      <c r="R12" s="200" t="s">
        <v>3</v>
      </c>
    </row>
    <row r="13" spans="1:18">
      <c r="A13" s="93"/>
      <c r="B13" s="206"/>
      <c r="C13" s="198"/>
      <c r="D13" s="199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201"/>
    </row>
    <row r="14" spans="1:18" ht="36">
      <c r="A14" s="104" t="s">
        <v>108</v>
      </c>
      <c r="B14" s="206" t="s">
        <v>89</v>
      </c>
      <c r="C14" s="198">
        <v>9</v>
      </c>
      <c r="D14" s="199">
        <v>0.11780104712041885</v>
      </c>
      <c r="E14" s="198" t="s">
        <v>3</v>
      </c>
      <c r="F14" s="198" t="s">
        <v>3</v>
      </c>
      <c r="G14" s="198" t="s">
        <v>3</v>
      </c>
      <c r="H14" s="198" t="s">
        <v>3</v>
      </c>
      <c r="I14" s="198" t="s">
        <v>3</v>
      </c>
      <c r="J14" s="198" t="s">
        <v>3</v>
      </c>
      <c r="K14" s="198" t="s">
        <v>3</v>
      </c>
      <c r="L14" s="198">
        <v>1</v>
      </c>
      <c r="M14" s="198" t="s">
        <v>3</v>
      </c>
      <c r="N14" s="198">
        <v>1</v>
      </c>
      <c r="O14" s="198">
        <v>1</v>
      </c>
      <c r="P14" s="198">
        <v>3</v>
      </c>
      <c r="Q14" s="198">
        <v>3</v>
      </c>
      <c r="R14" s="200" t="s">
        <v>3</v>
      </c>
    </row>
    <row r="15" spans="1:18">
      <c r="A15" s="93"/>
      <c r="B15" s="206" t="s">
        <v>90</v>
      </c>
      <c r="C15" s="198">
        <v>10</v>
      </c>
      <c r="D15" s="199">
        <v>0.13478905512872355</v>
      </c>
      <c r="E15" s="198" t="s">
        <v>3</v>
      </c>
      <c r="F15" s="198" t="s">
        <v>3</v>
      </c>
      <c r="G15" s="198" t="s">
        <v>3</v>
      </c>
      <c r="H15" s="198" t="s">
        <v>3</v>
      </c>
      <c r="I15" s="198" t="s">
        <v>3</v>
      </c>
      <c r="J15" s="198" t="s">
        <v>3</v>
      </c>
      <c r="K15" s="198">
        <v>1</v>
      </c>
      <c r="L15" s="198" t="s">
        <v>3</v>
      </c>
      <c r="M15" s="198" t="s">
        <v>3</v>
      </c>
      <c r="N15" s="198" t="s">
        <v>3</v>
      </c>
      <c r="O15" s="198">
        <v>1</v>
      </c>
      <c r="P15" s="198">
        <v>5</v>
      </c>
      <c r="Q15" s="198">
        <v>3</v>
      </c>
      <c r="R15" s="200" t="s">
        <v>3</v>
      </c>
    </row>
    <row r="16" spans="1:18">
      <c r="A16" s="93"/>
      <c r="B16" s="206"/>
      <c r="C16" s="198"/>
      <c r="D16" s="199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201"/>
    </row>
    <row r="17" spans="1:19" ht="36">
      <c r="A17" s="104" t="s">
        <v>105</v>
      </c>
      <c r="B17" s="206" t="s">
        <v>89</v>
      </c>
      <c r="C17" s="198">
        <v>362</v>
      </c>
      <c r="D17" s="199">
        <v>4.7382198952879584</v>
      </c>
      <c r="E17" s="198" t="s">
        <v>3</v>
      </c>
      <c r="F17" s="198" t="s">
        <v>3</v>
      </c>
      <c r="G17" s="198" t="s">
        <v>3</v>
      </c>
      <c r="H17" s="198" t="s">
        <v>3</v>
      </c>
      <c r="I17" s="198" t="s">
        <v>3</v>
      </c>
      <c r="J17" s="198" t="s">
        <v>3</v>
      </c>
      <c r="K17" s="198">
        <v>2</v>
      </c>
      <c r="L17" s="198" t="s">
        <v>3</v>
      </c>
      <c r="M17" s="198">
        <v>5</v>
      </c>
      <c r="N17" s="198">
        <v>11</v>
      </c>
      <c r="O17" s="198">
        <v>66</v>
      </c>
      <c r="P17" s="198">
        <v>118</v>
      </c>
      <c r="Q17" s="198">
        <v>160</v>
      </c>
      <c r="R17" s="200" t="s">
        <v>3</v>
      </c>
    </row>
    <row r="18" spans="1:19">
      <c r="A18" s="93"/>
      <c r="B18" s="206" t="s">
        <v>90</v>
      </c>
      <c r="C18" s="198">
        <v>400</v>
      </c>
      <c r="D18" s="199">
        <v>5.3915622051489418</v>
      </c>
      <c r="E18" s="198" t="s">
        <v>3</v>
      </c>
      <c r="F18" s="198" t="s">
        <v>3</v>
      </c>
      <c r="G18" s="198" t="s">
        <v>3</v>
      </c>
      <c r="H18" s="198" t="s">
        <v>3</v>
      </c>
      <c r="I18" s="198" t="s">
        <v>3</v>
      </c>
      <c r="J18" s="198">
        <v>2</v>
      </c>
      <c r="K18" s="198" t="s">
        <v>3</v>
      </c>
      <c r="L18" s="198">
        <v>1</v>
      </c>
      <c r="M18" s="198" t="s">
        <v>3</v>
      </c>
      <c r="N18" s="198">
        <v>3</v>
      </c>
      <c r="O18" s="198">
        <v>29</v>
      </c>
      <c r="P18" s="198">
        <v>85</v>
      </c>
      <c r="Q18" s="198">
        <v>280</v>
      </c>
      <c r="R18" s="200" t="s">
        <v>3</v>
      </c>
    </row>
    <row r="19" spans="1:19">
      <c r="A19" s="93"/>
      <c r="B19" s="206"/>
      <c r="C19" s="198"/>
      <c r="D19" s="199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201"/>
    </row>
    <row r="20" spans="1:19" ht="24">
      <c r="A20" s="104" t="s">
        <v>111</v>
      </c>
      <c r="B20" s="206" t="s">
        <v>89</v>
      </c>
      <c r="C20" s="198">
        <v>44</v>
      </c>
      <c r="D20" s="199">
        <v>0.57591623036649209</v>
      </c>
      <c r="E20" s="198" t="s">
        <v>3</v>
      </c>
      <c r="F20" s="198" t="s">
        <v>3</v>
      </c>
      <c r="G20" s="198" t="s">
        <v>3</v>
      </c>
      <c r="H20" s="198" t="s">
        <v>3</v>
      </c>
      <c r="I20" s="198" t="s">
        <v>3</v>
      </c>
      <c r="J20" s="198" t="s">
        <v>3</v>
      </c>
      <c r="K20" s="198" t="s">
        <v>3</v>
      </c>
      <c r="L20" s="198">
        <v>1</v>
      </c>
      <c r="M20" s="198">
        <v>3</v>
      </c>
      <c r="N20" s="198">
        <v>14</v>
      </c>
      <c r="O20" s="198">
        <v>12</v>
      </c>
      <c r="P20" s="198">
        <v>4</v>
      </c>
      <c r="Q20" s="198">
        <v>10</v>
      </c>
      <c r="R20" s="200" t="s">
        <v>3</v>
      </c>
    </row>
    <row r="21" spans="1:19">
      <c r="A21" s="93"/>
      <c r="B21" s="206" t="s">
        <v>90</v>
      </c>
      <c r="C21" s="198">
        <v>28</v>
      </c>
      <c r="D21" s="199">
        <v>0.37740935436042594</v>
      </c>
      <c r="E21" s="198" t="s">
        <v>3</v>
      </c>
      <c r="F21" s="198" t="s">
        <v>3</v>
      </c>
      <c r="G21" s="198" t="s">
        <v>3</v>
      </c>
      <c r="H21" s="198" t="s">
        <v>3</v>
      </c>
      <c r="I21" s="198" t="s">
        <v>3</v>
      </c>
      <c r="J21" s="198" t="s">
        <v>3</v>
      </c>
      <c r="K21" s="198">
        <v>1</v>
      </c>
      <c r="L21" s="198">
        <v>1</v>
      </c>
      <c r="M21" s="198" t="s">
        <v>3</v>
      </c>
      <c r="N21" s="198">
        <v>1</v>
      </c>
      <c r="O21" s="198" t="s">
        <v>3</v>
      </c>
      <c r="P21" s="198">
        <v>5</v>
      </c>
      <c r="Q21" s="198">
        <v>20</v>
      </c>
      <c r="R21" s="200" t="s">
        <v>3</v>
      </c>
    </row>
    <row r="22" spans="1:19">
      <c r="A22" s="93"/>
      <c r="B22" s="206"/>
      <c r="C22" s="198"/>
      <c r="D22" s="199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201"/>
    </row>
    <row r="23" spans="1:19">
      <c r="A23" s="104" t="s">
        <v>109</v>
      </c>
      <c r="B23" s="206" t="s">
        <v>89</v>
      </c>
      <c r="C23" s="198">
        <v>106</v>
      </c>
      <c r="D23" s="199">
        <v>1.3874345549738221</v>
      </c>
      <c r="E23" s="198" t="s">
        <v>3</v>
      </c>
      <c r="F23" s="198" t="s">
        <v>3</v>
      </c>
      <c r="G23" s="198" t="s">
        <v>3</v>
      </c>
      <c r="H23" s="198" t="s">
        <v>3</v>
      </c>
      <c r="I23" s="198" t="s">
        <v>3</v>
      </c>
      <c r="J23" s="198">
        <v>4</v>
      </c>
      <c r="K23" s="198">
        <v>3</v>
      </c>
      <c r="L23" s="198">
        <v>2</v>
      </c>
      <c r="M23" s="198">
        <v>3</v>
      </c>
      <c r="N23" s="198">
        <v>9</v>
      </c>
      <c r="O23" s="198">
        <v>18</v>
      </c>
      <c r="P23" s="198">
        <v>27</v>
      </c>
      <c r="Q23" s="198">
        <v>40</v>
      </c>
      <c r="R23" s="200" t="s">
        <v>3</v>
      </c>
    </row>
    <row r="24" spans="1:19">
      <c r="A24" s="93"/>
      <c r="B24" s="206" t="s">
        <v>90</v>
      </c>
      <c r="C24" s="198">
        <v>106</v>
      </c>
      <c r="D24" s="199">
        <v>1.4287639843644695</v>
      </c>
      <c r="E24" s="198" t="s">
        <v>3</v>
      </c>
      <c r="F24" s="198" t="s">
        <v>3</v>
      </c>
      <c r="G24" s="198" t="s">
        <v>3</v>
      </c>
      <c r="H24" s="198" t="s">
        <v>3</v>
      </c>
      <c r="I24" s="198" t="s">
        <v>3</v>
      </c>
      <c r="J24" s="198">
        <v>1</v>
      </c>
      <c r="K24" s="198">
        <v>1</v>
      </c>
      <c r="L24" s="198">
        <v>1</v>
      </c>
      <c r="M24" s="198">
        <v>2</v>
      </c>
      <c r="N24" s="198">
        <v>4</v>
      </c>
      <c r="O24" s="198">
        <v>8</v>
      </c>
      <c r="P24" s="198">
        <v>26</v>
      </c>
      <c r="Q24" s="198">
        <v>63</v>
      </c>
      <c r="R24" s="200" t="s">
        <v>3</v>
      </c>
    </row>
    <row r="25" spans="1:19">
      <c r="A25" s="93"/>
      <c r="B25" s="206"/>
      <c r="C25" s="198"/>
      <c r="D25" s="199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201"/>
    </row>
    <row r="26" spans="1:19" s="149" customFormat="1">
      <c r="A26" s="151" t="s">
        <v>106</v>
      </c>
      <c r="B26" s="208" t="s">
        <v>89</v>
      </c>
      <c r="C26" s="199" t="s">
        <v>3</v>
      </c>
      <c r="D26" s="199" t="s">
        <v>3</v>
      </c>
      <c r="E26" s="198" t="s">
        <v>3</v>
      </c>
      <c r="F26" s="198" t="s">
        <v>3</v>
      </c>
      <c r="G26" s="198" t="s">
        <v>3</v>
      </c>
      <c r="H26" s="202" t="s">
        <v>3</v>
      </c>
      <c r="I26" s="198" t="s">
        <v>3</v>
      </c>
      <c r="J26" s="198" t="s">
        <v>3</v>
      </c>
      <c r="K26" s="198" t="s">
        <v>3</v>
      </c>
      <c r="L26" s="198" t="s">
        <v>3</v>
      </c>
      <c r="M26" s="202" t="s">
        <v>3</v>
      </c>
      <c r="N26" s="198" t="s">
        <v>3</v>
      </c>
      <c r="O26" s="198" t="s">
        <v>3</v>
      </c>
      <c r="P26" s="198" t="s">
        <v>3</v>
      </c>
      <c r="Q26" s="198" t="s">
        <v>3</v>
      </c>
      <c r="R26" s="200" t="s">
        <v>3</v>
      </c>
      <c r="S26" s="13"/>
    </row>
    <row r="27" spans="1:19" s="149" customFormat="1">
      <c r="A27" s="209"/>
      <c r="B27" s="208" t="s">
        <v>90</v>
      </c>
      <c r="C27" s="199" t="s">
        <v>3</v>
      </c>
      <c r="D27" s="199" t="s">
        <v>3</v>
      </c>
      <c r="E27" s="198" t="s">
        <v>3</v>
      </c>
      <c r="F27" s="198" t="s">
        <v>3</v>
      </c>
      <c r="G27" s="198" t="s">
        <v>3</v>
      </c>
      <c r="H27" s="202" t="s">
        <v>3</v>
      </c>
      <c r="I27" s="198" t="s">
        <v>3</v>
      </c>
      <c r="J27" s="198" t="s">
        <v>3</v>
      </c>
      <c r="K27" s="198" t="s">
        <v>3</v>
      </c>
      <c r="L27" s="198" t="s">
        <v>3</v>
      </c>
      <c r="M27" s="202" t="s">
        <v>3</v>
      </c>
      <c r="N27" s="198" t="s">
        <v>3</v>
      </c>
      <c r="O27" s="198" t="s">
        <v>3</v>
      </c>
      <c r="P27" s="198" t="s">
        <v>3</v>
      </c>
      <c r="Q27" s="198" t="s">
        <v>3</v>
      </c>
      <c r="R27" s="200" t="s">
        <v>3</v>
      </c>
      <c r="S27" s="13"/>
    </row>
    <row r="28" spans="1:19" s="149" customFormat="1">
      <c r="A28" s="209"/>
      <c r="B28" s="208"/>
      <c r="C28" s="200"/>
      <c r="D28" s="203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1"/>
      <c r="S28" s="13"/>
    </row>
    <row r="29" spans="1:19" s="149" customFormat="1" ht="24">
      <c r="A29" s="151" t="s">
        <v>92</v>
      </c>
      <c r="B29" s="208" t="s">
        <v>89</v>
      </c>
      <c r="C29" s="199" t="s">
        <v>3</v>
      </c>
      <c r="D29" s="199" t="s">
        <v>3</v>
      </c>
      <c r="E29" s="198" t="s">
        <v>3</v>
      </c>
      <c r="F29" s="198" t="s">
        <v>3</v>
      </c>
      <c r="G29" s="198" t="s">
        <v>3</v>
      </c>
      <c r="H29" s="202" t="s">
        <v>3</v>
      </c>
      <c r="I29" s="198" t="s">
        <v>3</v>
      </c>
      <c r="J29" s="198" t="s">
        <v>3</v>
      </c>
      <c r="K29" s="198" t="s">
        <v>3</v>
      </c>
      <c r="L29" s="198" t="s">
        <v>3</v>
      </c>
      <c r="M29" s="202" t="s">
        <v>3</v>
      </c>
      <c r="N29" s="198" t="s">
        <v>3</v>
      </c>
      <c r="O29" s="198" t="s">
        <v>3</v>
      </c>
      <c r="P29" s="198" t="s">
        <v>3</v>
      </c>
      <c r="Q29" s="198" t="s">
        <v>3</v>
      </c>
      <c r="R29" s="200" t="s">
        <v>3</v>
      </c>
      <c r="S29" s="13"/>
    </row>
    <row r="30" spans="1:19" s="149" customFormat="1">
      <c r="A30" s="209"/>
      <c r="B30" s="208" t="s">
        <v>90</v>
      </c>
      <c r="C30" s="199" t="s">
        <v>3</v>
      </c>
      <c r="D30" s="199" t="s">
        <v>3</v>
      </c>
      <c r="E30" s="198" t="s">
        <v>3</v>
      </c>
      <c r="F30" s="198" t="s">
        <v>3</v>
      </c>
      <c r="G30" s="198" t="s">
        <v>3</v>
      </c>
      <c r="H30" s="202" t="s">
        <v>3</v>
      </c>
      <c r="I30" s="198" t="s">
        <v>3</v>
      </c>
      <c r="J30" s="198" t="s">
        <v>3</v>
      </c>
      <c r="K30" s="198" t="s">
        <v>3</v>
      </c>
      <c r="L30" s="198" t="s">
        <v>3</v>
      </c>
      <c r="M30" s="202" t="s">
        <v>3</v>
      </c>
      <c r="N30" s="198" t="s">
        <v>3</v>
      </c>
      <c r="O30" s="198" t="s">
        <v>3</v>
      </c>
      <c r="P30" s="198" t="s">
        <v>3</v>
      </c>
      <c r="Q30" s="198" t="s">
        <v>3</v>
      </c>
      <c r="R30" s="200" t="s">
        <v>3</v>
      </c>
      <c r="S30" s="13"/>
    </row>
    <row r="31" spans="1:19" s="149" customFormat="1">
      <c r="A31" s="209"/>
      <c r="B31" s="208"/>
      <c r="C31" s="200"/>
      <c r="D31" s="203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1"/>
      <c r="S31" s="13"/>
    </row>
    <row r="32" spans="1:19" ht="24">
      <c r="A32" s="104" t="s">
        <v>98</v>
      </c>
      <c r="B32" s="206" t="s">
        <v>89</v>
      </c>
      <c r="C32" s="198">
        <v>3311</v>
      </c>
      <c r="D32" s="199">
        <v>43.337696335078533</v>
      </c>
      <c r="E32" s="198" t="s">
        <v>3</v>
      </c>
      <c r="F32" s="198" t="s">
        <v>3</v>
      </c>
      <c r="G32" s="198" t="s">
        <v>3</v>
      </c>
      <c r="H32" s="198" t="s">
        <v>3</v>
      </c>
      <c r="I32" s="198" t="s">
        <v>3</v>
      </c>
      <c r="J32" s="198" t="s">
        <v>3</v>
      </c>
      <c r="K32" s="198">
        <v>5</v>
      </c>
      <c r="L32" s="198">
        <v>12</v>
      </c>
      <c r="M32" s="198">
        <v>45</v>
      </c>
      <c r="N32" s="198">
        <v>151</v>
      </c>
      <c r="O32" s="198">
        <v>416</v>
      </c>
      <c r="P32" s="198">
        <v>680</v>
      </c>
      <c r="Q32" s="198">
        <v>2002</v>
      </c>
      <c r="R32" s="200" t="s">
        <v>3</v>
      </c>
    </row>
    <row r="33" spans="1:18">
      <c r="A33" s="93"/>
      <c r="B33" s="206" t="s">
        <v>90</v>
      </c>
      <c r="C33" s="198">
        <v>3964</v>
      </c>
      <c r="D33" s="199">
        <v>53.430381453026008</v>
      </c>
      <c r="E33" s="198" t="s">
        <v>3</v>
      </c>
      <c r="F33" s="198" t="s">
        <v>3</v>
      </c>
      <c r="G33" s="198" t="s">
        <v>3</v>
      </c>
      <c r="H33" s="198" t="s">
        <v>3</v>
      </c>
      <c r="I33" s="198" t="s">
        <v>3</v>
      </c>
      <c r="J33" s="198">
        <v>1</v>
      </c>
      <c r="K33" s="198">
        <v>2</v>
      </c>
      <c r="L33" s="198">
        <v>7</v>
      </c>
      <c r="M33" s="198">
        <v>11</v>
      </c>
      <c r="N33" s="198">
        <v>44</v>
      </c>
      <c r="O33" s="198">
        <v>157</v>
      </c>
      <c r="P33" s="198">
        <v>515</v>
      </c>
      <c r="Q33" s="198">
        <v>3227</v>
      </c>
      <c r="R33" s="200" t="s">
        <v>3</v>
      </c>
    </row>
    <row r="34" spans="1:18">
      <c r="A34" s="93"/>
      <c r="B34" s="206"/>
      <c r="C34" s="198"/>
      <c r="D34" s="199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201"/>
    </row>
    <row r="35" spans="1:18" ht="24">
      <c r="A35" s="104" t="s">
        <v>93</v>
      </c>
      <c r="B35" s="206" t="s">
        <v>89</v>
      </c>
      <c r="C35" s="198">
        <v>370</v>
      </c>
      <c r="D35" s="199">
        <v>4.842931937172775</v>
      </c>
      <c r="E35" s="198" t="s">
        <v>3</v>
      </c>
      <c r="F35" s="198" t="s">
        <v>3</v>
      </c>
      <c r="G35" s="198" t="s">
        <v>3</v>
      </c>
      <c r="H35" s="198" t="s">
        <v>3</v>
      </c>
      <c r="I35" s="198">
        <v>1</v>
      </c>
      <c r="J35" s="198">
        <v>1</v>
      </c>
      <c r="K35" s="198" t="s">
        <v>3</v>
      </c>
      <c r="L35" s="198">
        <v>2</v>
      </c>
      <c r="M35" s="198">
        <v>3</v>
      </c>
      <c r="N35" s="198">
        <v>12</v>
      </c>
      <c r="O35" s="198">
        <v>38</v>
      </c>
      <c r="P35" s="198">
        <v>89</v>
      </c>
      <c r="Q35" s="198">
        <v>224</v>
      </c>
      <c r="R35" s="200" t="s">
        <v>3</v>
      </c>
    </row>
    <row r="36" spans="1:18">
      <c r="A36" s="93"/>
      <c r="B36" s="206" t="s">
        <v>90</v>
      </c>
      <c r="C36" s="198">
        <v>248</v>
      </c>
      <c r="D36" s="199">
        <v>3.3427685671923437</v>
      </c>
      <c r="E36" s="198" t="s">
        <v>3</v>
      </c>
      <c r="F36" s="198" t="s">
        <v>3</v>
      </c>
      <c r="G36" s="198" t="s">
        <v>3</v>
      </c>
      <c r="H36" s="198" t="s">
        <v>3</v>
      </c>
      <c r="I36" s="198" t="s">
        <v>3</v>
      </c>
      <c r="J36" s="198" t="s">
        <v>3</v>
      </c>
      <c r="K36" s="198">
        <v>1</v>
      </c>
      <c r="L36" s="198">
        <v>1</v>
      </c>
      <c r="M36" s="198">
        <v>2</v>
      </c>
      <c r="N36" s="198">
        <v>6</v>
      </c>
      <c r="O36" s="198">
        <v>10</v>
      </c>
      <c r="P36" s="198">
        <v>56</v>
      </c>
      <c r="Q36" s="198">
        <v>172</v>
      </c>
      <c r="R36" s="200" t="s">
        <v>3</v>
      </c>
    </row>
    <row r="37" spans="1:18">
      <c r="A37" s="93"/>
      <c r="B37" s="206"/>
      <c r="C37" s="198"/>
      <c r="D37" s="199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201"/>
    </row>
    <row r="38" spans="1:18" ht="24">
      <c r="A38" s="104" t="s">
        <v>94</v>
      </c>
      <c r="B38" s="206" t="s">
        <v>89</v>
      </c>
      <c r="C38" s="198">
        <v>249</v>
      </c>
      <c r="D38" s="199">
        <v>3.2591623036649211</v>
      </c>
      <c r="E38" s="198" t="s">
        <v>3</v>
      </c>
      <c r="F38" s="198" t="s">
        <v>3</v>
      </c>
      <c r="G38" s="198" t="s">
        <v>3</v>
      </c>
      <c r="H38" s="202" t="s">
        <v>3</v>
      </c>
      <c r="I38" s="198" t="s">
        <v>3</v>
      </c>
      <c r="J38" s="198">
        <v>1</v>
      </c>
      <c r="K38" s="198" t="s">
        <v>3</v>
      </c>
      <c r="L38" s="198" t="s">
        <v>3</v>
      </c>
      <c r="M38" s="198">
        <v>3</v>
      </c>
      <c r="N38" s="198">
        <v>29</v>
      </c>
      <c r="O38" s="198">
        <v>52</v>
      </c>
      <c r="P38" s="198">
        <v>56</v>
      </c>
      <c r="Q38" s="198">
        <v>108</v>
      </c>
      <c r="R38" s="200" t="s">
        <v>3</v>
      </c>
    </row>
    <row r="39" spans="1:18">
      <c r="A39" s="93"/>
      <c r="B39" s="206" t="s">
        <v>90</v>
      </c>
      <c r="C39" s="198">
        <v>191</v>
      </c>
      <c r="D39" s="199">
        <v>2.5744709529586198</v>
      </c>
      <c r="E39" s="198" t="s">
        <v>3</v>
      </c>
      <c r="F39" s="198" t="s">
        <v>3</v>
      </c>
      <c r="G39" s="198" t="s">
        <v>3</v>
      </c>
      <c r="H39" s="202" t="s">
        <v>3</v>
      </c>
      <c r="I39" s="198" t="s">
        <v>3</v>
      </c>
      <c r="J39" s="198" t="s">
        <v>3</v>
      </c>
      <c r="K39" s="198" t="s">
        <v>3</v>
      </c>
      <c r="L39" s="198">
        <v>2</v>
      </c>
      <c r="M39" s="198" t="s">
        <v>3</v>
      </c>
      <c r="N39" s="198">
        <v>7</v>
      </c>
      <c r="O39" s="198">
        <v>17</v>
      </c>
      <c r="P39" s="198">
        <v>49</v>
      </c>
      <c r="Q39" s="198">
        <v>116</v>
      </c>
      <c r="R39" s="200" t="s">
        <v>3</v>
      </c>
    </row>
    <row r="40" spans="1:18">
      <c r="A40" s="93"/>
      <c r="B40" s="206"/>
      <c r="C40" s="198"/>
      <c r="D40" s="199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201"/>
    </row>
    <row r="41" spans="1:18" ht="24">
      <c r="A41" s="104" t="s">
        <v>99</v>
      </c>
      <c r="B41" s="206" t="s">
        <v>89</v>
      </c>
      <c r="C41" s="198">
        <v>7</v>
      </c>
      <c r="D41" s="199">
        <v>9.1623036649214659E-2</v>
      </c>
      <c r="E41" s="198" t="s">
        <v>3</v>
      </c>
      <c r="F41" s="198" t="s">
        <v>3</v>
      </c>
      <c r="G41" s="198" t="s">
        <v>3</v>
      </c>
      <c r="H41" s="202" t="s">
        <v>3</v>
      </c>
      <c r="I41" s="198" t="s">
        <v>3</v>
      </c>
      <c r="J41" s="198" t="s">
        <v>3</v>
      </c>
      <c r="K41" s="198" t="s">
        <v>3</v>
      </c>
      <c r="L41" s="198" t="s">
        <v>3</v>
      </c>
      <c r="M41" s="198" t="s">
        <v>3</v>
      </c>
      <c r="N41" s="198">
        <v>1</v>
      </c>
      <c r="O41" s="198">
        <v>3</v>
      </c>
      <c r="P41" s="198">
        <v>3</v>
      </c>
      <c r="Q41" s="198" t="s">
        <v>3</v>
      </c>
      <c r="R41" s="200" t="s">
        <v>3</v>
      </c>
    </row>
    <row r="42" spans="1:18">
      <c r="A42" s="93"/>
      <c r="B42" s="206" t="s">
        <v>90</v>
      </c>
      <c r="C42" s="198">
        <v>15</v>
      </c>
      <c r="D42" s="199">
        <v>0.20218358269308534</v>
      </c>
      <c r="E42" s="198" t="s">
        <v>3</v>
      </c>
      <c r="F42" s="198" t="s">
        <v>3</v>
      </c>
      <c r="G42" s="198" t="s">
        <v>3</v>
      </c>
      <c r="H42" s="202" t="s">
        <v>3</v>
      </c>
      <c r="I42" s="198" t="s">
        <v>3</v>
      </c>
      <c r="J42" s="198" t="s">
        <v>3</v>
      </c>
      <c r="K42" s="198" t="s">
        <v>3</v>
      </c>
      <c r="L42" s="198" t="s">
        <v>3</v>
      </c>
      <c r="M42" s="198" t="s">
        <v>3</v>
      </c>
      <c r="N42" s="198">
        <v>1</v>
      </c>
      <c r="O42" s="198">
        <v>1</v>
      </c>
      <c r="P42" s="198">
        <v>3</v>
      </c>
      <c r="Q42" s="198">
        <v>10</v>
      </c>
      <c r="R42" s="200" t="s">
        <v>3</v>
      </c>
    </row>
    <row r="43" spans="1:18">
      <c r="A43" s="93"/>
      <c r="B43" s="206"/>
      <c r="C43" s="198"/>
      <c r="D43" s="199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201"/>
    </row>
    <row r="44" spans="1:18" ht="24">
      <c r="A44" s="104" t="s">
        <v>95</v>
      </c>
      <c r="B44" s="206" t="s">
        <v>89</v>
      </c>
      <c r="C44" s="198">
        <v>12</v>
      </c>
      <c r="D44" s="199">
        <v>0.15706806282722513</v>
      </c>
      <c r="E44" s="198" t="s">
        <v>3</v>
      </c>
      <c r="F44" s="198" t="s">
        <v>3</v>
      </c>
      <c r="G44" s="198" t="s">
        <v>3</v>
      </c>
      <c r="H44" s="202" t="s">
        <v>3</v>
      </c>
      <c r="I44" s="198" t="s">
        <v>3</v>
      </c>
      <c r="J44" s="198" t="s">
        <v>3</v>
      </c>
      <c r="K44" s="198" t="s">
        <v>3</v>
      </c>
      <c r="L44" s="198">
        <v>2</v>
      </c>
      <c r="M44" s="198">
        <v>1</v>
      </c>
      <c r="N44" s="198" t="s">
        <v>3</v>
      </c>
      <c r="O44" s="198">
        <v>3</v>
      </c>
      <c r="P44" s="198">
        <v>4</v>
      </c>
      <c r="Q44" s="198">
        <v>2</v>
      </c>
      <c r="R44" s="200" t="s">
        <v>3</v>
      </c>
    </row>
    <row r="45" spans="1:18">
      <c r="A45" s="93"/>
      <c r="B45" s="206" t="s">
        <v>90</v>
      </c>
      <c r="C45" s="198">
        <v>18</v>
      </c>
      <c r="D45" s="199">
        <v>0.24262029923170239</v>
      </c>
      <c r="E45" s="198" t="s">
        <v>3</v>
      </c>
      <c r="F45" s="198" t="s">
        <v>3</v>
      </c>
      <c r="G45" s="198" t="s">
        <v>3</v>
      </c>
      <c r="H45" s="202" t="s">
        <v>3</v>
      </c>
      <c r="I45" s="198" t="s">
        <v>3</v>
      </c>
      <c r="J45" s="198">
        <v>1</v>
      </c>
      <c r="K45" s="198" t="s">
        <v>3</v>
      </c>
      <c r="L45" s="198" t="s">
        <v>3</v>
      </c>
      <c r="M45" s="198" t="s">
        <v>3</v>
      </c>
      <c r="N45" s="198" t="s">
        <v>3</v>
      </c>
      <c r="O45" s="198">
        <v>3</v>
      </c>
      <c r="P45" s="198">
        <v>5</v>
      </c>
      <c r="Q45" s="198">
        <v>9</v>
      </c>
      <c r="R45" s="200" t="s">
        <v>3</v>
      </c>
    </row>
    <row r="46" spans="1:18">
      <c r="A46" s="93"/>
      <c r="B46" s="206"/>
      <c r="C46" s="198"/>
      <c r="D46" s="199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201"/>
    </row>
    <row r="47" spans="1:18" ht="24">
      <c r="A47" s="104" t="s">
        <v>100</v>
      </c>
      <c r="B47" s="206" t="s">
        <v>89</v>
      </c>
      <c r="C47" s="198">
        <v>93</v>
      </c>
      <c r="D47" s="199">
        <v>1.2172774869109948</v>
      </c>
      <c r="E47" s="198" t="s">
        <v>3</v>
      </c>
      <c r="F47" s="198" t="s">
        <v>3</v>
      </c>
      <c r="G47" s="198" t="s">
        <v>3</v>
      </c>
      <c r="H47" s="202" t="s">
        <v>3</v>
      </c>
      <c r="I47" s="198" t="s">
        <v>3</v>
      </c>
      <c r="J47" s="198" t="s">
        <v>3</v>
      </c>
      <c r="K47" s="198" t="s">
        <v>3</v>
      </c>
      <c r="L47" s="198" t="s">
        <v>3</v>
      </c>
      <c r="M47" s="198">
        <v>2</v>
      </c>
      <c r="N47" s="198">
        <v>2</v>
      </c>
      <c r="O47" s="198">
        <v>11</v>
      </c>
      <c r="P47" s="198">
        <v>21</v>
      </c>
      <c r="Q47" s="198">
        <v>57</v>
      </c>
      <c r="R47" s="200" t="s">
        <v>3</v>
      </c>
    </row>
    <row r="48" spans="1:18">
      <c r="A48" s="93"/>
      <c r="B48" s="206" t="s">
        <v>90</v>
      </c>
      <c r="C48" s="198">
        <v>86</v>
      </c>
      <c r="D48" s="199">
        <v>1.1591858741070225</v>
      </c>
      <c r="E48" s="198" t="s">
        <v>3</v>
      </c>
      <c r="F48" s="198" t="s">
        <v>3</v>
      </c>
      <c r="G48" s="198" t="s">
        <v>3</v>
      </c>
      <c r="H48" s="202" t="s">
        <v>3</v>
      </c>
      <c r="I48" s="198" t="s">
        <v>3</v>
      </c>
      <c r="J48" s="198" t="s">
        <v>3</v>
      </c>
      <c r="K48" s="198" t="s">
        <v>3</v>
      </c>
      <c r="L48" s="198" t="s">
        <v>3</v>
      </c>
      <c r="M48" s="198" t="s">
        <v>3</v>
      </c>
      <c r="N48" s="198">
        <v>1</v>
      </c>
      <c r="O48" s="198">
        <v>2</v>
      </c>
      <c r="P48" s="198">
        <v>15</v>
      </c>
      <c r="Q48" s="198">
        <v>68</v>
      </c>
      <c r="R48" s="200" t="s">
        <v>3</v>
      </c>
    </row>
    <row r="49" spans="1:18">
      <c r="A49" s="93"/>
      <c r="B49" s="206"/>
      <c r="C49" s="198"/>
      <c r="D49" s="199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201"/>
    </row>
    <row r="50" spans="1:18" ht="24">
      <c r="A50" s="104" t="s">
        <v>96</v>
      </c>
      <c r="B50" s="206" t="s">
        <v>89</v>
      </c>
      <c r="C50" s="198" t="s">
        <v>3</v>
      </c>
      <c r="D50" s="199" t="s">
        <v>3</v>
      </c>
      <c r="E50" s="198" t="s">
        <v>3</v>
      </c>
      <c r="F50" s="198" t="s">
        <v>3</v>
      </c>
      <c r="G50" s="198" t="s">
        <v>3</v>
      </c>
      <c r="H50" s="202" t="s">
        <v>3</v>
      </c>
      <c r="I50" s="198" t="s">
        <v>3</v>
      </c>
      <c r="J50" s="198" t="s">
        <v>3</v>
      </c>
      <c r="K50" s="198" t="s">
        <v>3</v>
      </c>
      <c r="L50" s="198" t="s">
        <v>3</v>
      </c>
      <c r="M50" s="202" t="s">
        <v>3</v>
      </c>
      <c r="N50" s="198" t="s">
        <v>3</v>
      </c>
      <c r="O50" s="198" t="s">
        <v>3</v>
      </c>
      <c r="P50" s="198" t="s">
        <v>3</v>
      </c>
      <c r="Q50" s="198" t="s">
        <v>3</v>
      </c>
      <c r="R50" s="200" t="s">
        <v>3</v>
      </c>
    </row>
    <row r="51" spans="1:18">
      <c r="A51" s="93"/>
      <c r="B51" s="206" t="s">
        <v>90</v>
      </c>
      <c r="C51" s="198">
        <v>1</v>
      </c>
      <c r="D51" s="199">
        <v>1.3478905512872353E-2</v>
      </c>
      <c r="E51" s="198" t="s">
        <v>3</v>
      </c>
      <c r="F51" s="198" t="s">
        <v>3</v>
      </c>
      <c r="G51" s="198" t="s">
        <v>3</v>
      </c>
      <c r="H51" s="202" t="s">
        <v>3</v>
      </c>
      <c r="I51" s="198" t="s">
        <v>3</v>
      </c>
      <c r="J51" s="198" t="s">
        <v>3</v>
      </c>
      <c r="K51" s="198" t="s">
        <v>3</v>
      </c>
      <c r="L51" s="198">
        <v>1</v>
      </c>
      <c r="M51" s="202" t="s">
        <v>3</v>
      </c>
      <c r="N51" s="198" t="s">
        <v>3</v>
      </c>
      <c r="O51" s="198" t="s">
        <v>3</v>
      </c>
      <c r="P51" s="198" t="s">
        <v>3</v>
      </c>
      <c r="Q51" s="198" t="s">
        <v>3</v>
      </c>
      <c r="R51" s="200" t="s">
        <v>3</v>
      </c>
    </row>
    <row r="52" spans="1:18">
      <c r="A52" s="93"/>
      <c r="B52" s="206"/>
      <c r="C52" s="198"/>
      <c r="D52" s="199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201"/>
    </row>
    <row r="53" spans="1:18" ht="24">
      <c r="A53" s="104" t="s">
        <v>101</v>
      </c>
      <c r="B53" s="206" t="s">
        <v>89</v>
      </c>
      <c r="C53" s="198">
        <v>2</v>
      </c>
      <c r="D53" s="199">
        <v>2.6178010471204192E-2</v>
      </c>
      <c r="E53" s="198">
        <v>2</v>
      </c>
      <c r="F53" s="198" t="s">
        <v>3</v>
      </c>
      <c r="G53" s="198" t="s">
        <v>3</v>
      </c>
      <c r="H53" s="202" t="s">
        <v>3</v>
      </c>
      <c r="I53" s="198" t="s">
        <v>3</v>
      </c>
      <c r="J53" s="198" t="s">
        <v>3</v>
      </c>
      <c r="K53" s="198" t="s">
        <v>3</v>
      </c>
      <c r="L53" s="198" t="s">
        <v>3</v>
      </c>
      <c r="M53" s="202" t="s">
        <v>3</v>
      </c>
      <c r="N53" s="198" t="s">
        <v>3</v>
      </c>
      <c r="O53" s="198" t="s">
        <v>3</v>
      </c>
      <c r="P53" s="198" t="s">
        <v>3</v>
      </c>
      <c r="Q53" s="198" t="s">
        <v>3</v>
      </c>
      <c r="R53" s="200" t="s">
        <v>3</v>
      </c>
    </row>
    <row r="54" spans="1:18">
      <c r="A54" s="93"/>
      <c r="B54" s="206" t="s">
        <v>90</v>
      </c>
      <c r="C54" s="198">
        <v>8</v>
      </c>
      <c r="D54" s="199">
        <v>0.10783124410297883</v>
      </c>
      <c r="E54" s="198">
        <v>8</v>
      </c>
      <c r="F54" s="198" t="s">
        <v>3</v>
      </c>
      <c r="G54" s="198" t="s">
        <v>3</v>
      </c>
      <c r="H54" s="202" t="s">
        <v>3</v>
      </c>
      <c r="I54" s="198" t="s">
        <v>3</v>
      </c>
      <c r="J54" s="198" t="s">
        <v>3</v>
      </c>
      <c r="K54" s="198" t="s">
        <v>3</v>
      </c>
      <c r="L54" s="198" t="s">
        <v>3</v>
      </c>
      <c r="M54" s="202" t="s">
        <v>3</v>
      </c>
      <c r="N54" s="198" t="s">
        <v>3</v>
      </c>
      <c r="O54" s="198" t="s">
        <v>3</v>
      </c>
      <c r="P54" s="198" t="s">
        <v>3</v>
      </c>
      <c r="Q54" s="198" t="s">
        <v>3</v>
      </c>
      <c r="R54" s="200" t="s">
        <v>3</v>
      </c>
    </row>
    <row r="55" spans="1:18">
      <c r="A55" s="93"/>
      <c r="B55" s="206"/>
      <c r="C55" s="198"/>
      <c r="D55" s="199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201"/>
    </row>
    <row r="56" spans="1:18" ht="41.25" customHeight="1">
      <c r="A56" s="104" t="s">
        <v>97</v>
      </c>
      <c r="B56" s="206" t="s">
        <v>89</v>
      </c>
      <c r="C56" s="198">
        <v>3</v>
      </c>
      <c r="D56" s="199">
        <v>3.9267015706806283E-2</v>
      </c>
      <c r="E56" s="198" t="s">
        <v>3</v>
      </c>
      <c r="F56" s="198" t="s">
        <v>3</v>
      </c>
      <c r="G56" s="198" t="s">
        <v>3</v>
      </c>
      <c r="H56" s="198">
        <v>1</v>
      </c>
      <c r="I56" s="198" t="s">
        <v>3</v>
      </c>
      <c r="J56" s="198">
        <v>1</v>
      </c>
      <c r="K56" s="198" t="s">
        <v>3</v>
      </c>
      <c r="L56" s="198" t="s">
        <v>3</v>
      </c>
      <c r="M56" s="198">
        <v>1</v>
      </c>
      <c r="N56" s="198" t="s">
        <v>3</v>
      </c>
      <c r="O56" s="198" t="s">
        <v>3</v>
      </c>
      <c r="P56" s="198" t="s">
        <v>3</v>
      </c>
      <c r="Q56" s="198" t="s">
        <v>3</v>
      </c>
      <c r="R56" s="200" t="s">
        <v>3</v>
      </c>
    </row>
    <row r="57" spans="1:18">
      <c r="A57" s="93"/>
      <c r="B57" s="206" t="s">
        <v>90</v>
      </c>
      <c r="C57" s="198">
        <v>4</v>
      </c>
      <c r="D57" s="199">
        <v>5.3915622051489413E-2</v>
      </c>
      <c r="E57" s="198">
        <v>2</v>
      </c>
      <c r="F57" s="198" t="s">
        <v>3</v>
      </c>
      <c r="G57" s="198" t="s">
        <v>3</v>
      </c>
      <c r="H57" s="198" t="s">
        <v>3</v>
      </c>
      <c r="I57" s="198" t="s">
        <v>3</v>
      </c>
      <c r="J57" s="198" t="s">
        <v>3</v>
      </c>
      <c r="K57" s="198" t="s">
        <v>3</v>
      </c>
      <c r="L57" s="198">
        <v>1</v>
      </c>
      <c r="M57" s="198">
        <v>1</v>
      </c>
      <c r="N57" s="198" t="s">
        <v>3</v>
      </c>
      <c r="O57" s="198" t="s">
        <v>3</v>
      </c>
      <c r="P57" s="198" t="s">
        <v>3</v>
      </c>
      <c r="Q57" s="198" t="s">
        <v>3</v>
      </c>
      <c r="R57" s="200" t="s">
        <v>3</v>
      </c>
    </row>
    <row r="58" spans="1:18">
      <c r="A58" s="93"/>
      <c r="B58" s="206"/>
      <c r="C58" s="198"/>
      <c r="D58" s="199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201"/>
    </row>
    <row r="59" spans="1:18" ht="48">
      <c r="A59" s="104" t="s">
        <v>102</v>
      </c>
      <c r="B59" s="206" t="s">
        <v>89</v>
      </c>
      <c r="C59" s="198">
        <v>780</v>
      </c>
      <c r="D59" s="199">
        <v>10.209424083769633</v>
      </c>
      <c r="E59" s="198">
        <v>1</v>
      </c>
      <c r="F59" s="198">
        <v>3</v>
      </c>
      <c r="G59" s="198">
        <v>2</v>
      </c>
      <c r="H59" s="198" t="s">
        <v>3</v>
      </c>
      <c r="I59" s="198">
        <v>3</v>
      </c>
      <c r="J59" s="198" t="s">
        <v>3</v>
      </c>
      <c r="K59" s="198">
        <v>8</v>
      </c>
      <c r="L59" s="198">
        <v>8</v>
      </c>
      <c r="M59" s="198">
        <v>22</v>
      </c>
      <c r="N59" s="198">
        <v>53</v>
      </c>
      <c r="O59" s="198">
        <v>142</v>
      </c>
      <c r="P59" s="198">
        <v>177</v>
      </c>
      <c r="Q59" s="198">
        <v>361</v>
      </c>
      <c r="R59" s="200" t="s">
        <v>3</v>
      </c>
    </row>
    <row r="60" spans="1:18">
      <c r="A60" s="93"/>
      <c r="B60" s="206" t="s">
        <v>90</v>
      </c>
      <c r="C60" s="198">
        <v>776</v>
      </c>
      <c r="D60" s="199">
        <v>10.459630677988947</v>
      </c>
      <c r="E60" s="198">
        <v>1</v>
      </c>
      <c r="F60" s="198">
        <v>1</v>
      </c>
      <c r="G60" s="198">
        <v>4</v>
      </c>
      <c r="H60" s="198" t="s">
        <v>3</v>
      </c>
      <c r="I60" s="198" t="s">
        <v>3</v>
      </c>
      <c r="J60" s="198">
        <v>2</v>
      </c>
      <c r="K60" s="198">
        <v>2</v>
      </c>
      <c r="L60" s="198">
        <v>5</v>
      </c>
      <c r="M60" s="198">
        <v>11</v>
      </c>
      <c r="N60" s="198">
        <v>25</v>
      </c>
      <c r="O60" s="198">
        <v>55</v>
      </c>
      <c r="P60" s="198">
        <v>119</v>
      </c>
      <c r="Q60" s="198">
        <v>551</v>
      </c>
      <c r="R60" s="200" t="s">
        <v>3</v>
      </c>
    </row>
    <row r="61" spans="1:18">
      <c r="A61" s="93"/>
      <c r="B61" s="206"/>
      <c r="C61" s="198"/>
      <c r="D61" s="199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201"/>
    </row>
    <row r="62" spans="1:18" ht="36">
      <c r="A62" s="104" t="s">
        <v>103</v>
      </c>
      <c r="B62" s="206" t="s">
        <v>89</v>
      </c>
      <c r="C62" s="198">
        <v>417</v>
      </c>
      <c r="D62" s="199">
        <v>5.4581151832460737</v>
      </c>
      <c r="E62" s="198" t="s">
        <v>3</v>
      </c>
      <c r="F62" s="198" t="s">
        <v>3</v>
      </c>
      <c r="G62" s="198" t="s">
        <v>3</v>
      </c>
      <c r="H62" s="198" t="s">
        <v>3</v>
      </c>
      <c r="I62" s="198">
        <v>1</v>
      </c>
      <c r="J62" s="198">
        <v>4</v>
      </c>
      <c r="K62" s="198">
        <v>28</v>
      </c>
      <c r="L62" s="198">
        <v>29</v>
      </c>
      <c r="M62" s="198">
        <v>47</v>
      </c>
      <c r="N62" s="198">
        <v>65</v>
      </c>
      <c r="O62" s="198">
        <v>91</v>
      </c>
      <c r="P62" s="198">
        <v>60</v>
      </c>
      <c r="Q62" s="198">
        <v>92</v>
      </c>
      <c r="R62" s="200" t="s">
        <v>3</v>
      </c>
    </row>
    <row r="63" spans="1:18">
      <c r="A63" s="93"/>
      <c r="B63" s="206" t="s">
        <v>90</v>
      </c>
      <c r="C63" s="198">
        <v>142</v>
      </c>
      <c r="D63" s="199">
        <v>1.9140045828278742</v>
      </c>
      <c r="E63" s="198" t="s">
        <v>3</v>
      </c>
      <c r="F63" s="198" t="s">
        <v>3</v>
      </c>
      <c r="G63" s="198" t="s">
        <v>3</v>
      </c>
      <c r="H63" s="198" t="s">
        <v>3</v>
      </c>
      <c r="I63" s="198">
        <v>1</v>
      </c>
      <c r="J63" s="198">
        <v>1</v>
      </c>
      <c r="K63" s="198">
        <v>9</v>
      </c>
      <c r="L63" s="198">
        <v>6</v>
      </c>
      <c r="M63" s="198">
        <v>11</v>
      </c>
      <c r="N63" s="198">
        <v>11</v>
      </c>
      <c r="O63" s="198">
        <v>28</v>
      </c>
      <c r="P63" s="198">
        <v>27</v>
      </c>
      <c r="Q63" s="198">
        <v>48</v>
      </c>
      <c r="R63" s="200" t="s">
        <v>3</v>
      </c>
    </row>
  </sheetData>
  <customSheetViews>
    <customSheetView guid="{401FE8B9-FEC5-4D7E-B827-110EEC939377}" scale="90">
      <pane ySplit="4" topLeftCell="A5" activePane="bottomLeft" state="frozen"/>
      <selection pane="bottomLeft" activeCell="R2" sqref="R2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howPageBreaks="1">
      <pane ySplit="4" topLeftCell="A12" activePane="bottomLeft" state="frozen"/>
      <selection pane="bottomLeft" activeCell="C5" sqref="C5:R63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EDE8BCFE-7C91-432E-9375-F3D725ADA43C}">
      <pane ySplit="4" topLeftCell="A5" activePane="bottomLeft" state="frozen"/>
      <selection pane="bottomLeft" activeCell="C5" sqref="C5:R63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D0847EF-79C2-4642-A95B-6768970C5FE7}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howPageBreaks="1">
      <pane ySplit="4" topLeftCell="A5" activePane="bottomLeft" state="frozen"/>
      <selection pane="bottomLeft" activeCell="E5" sqref="E5:R6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howPageBreaks="1">
      <pane ySplit="4" topLeftCell="A59" activePane="bottomLeft" state="frozen"/>
      <selection pane="bottomLeft" activeCell="D57" sqref="D57"/>
      <pageMargins left="0.31496062992125984" right="0.31496062992125984" top="0.74803149606299213" bottom="0.74803149606299213" header="0.31496062992125984" footer="0.31496062992125984"/>
      <pageSetup paperSize="9" scale="90" orientation="landscape" r:id="rId7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CAE7FCEF-AEAB-466D-AE84-CA497BF79F08}" showPageBreaks="1">
      <pane ySplit="4" topLeftCell="A59" activePane="bottomLeft" state="frozen"/>
      <selection pane="bottomLeft" activeCell="D57" sqref="D57"/>
      <pageMargins left="0.31496062992125984" right="0.31496062992125984" top="0.74803149606299213" bottom="0.74803149606299213" header="0.31496062992125984" footer="0.31496062992125984"/>
      <pageSetup paperSize="9" scale="90" orientation="landscape" r:id="rId8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5">
    <mergeCell ref="A3:A4"/>
    <mergeCell ref="B3:B4"/>
    <mergeCell ref="C3:C4"/>
    <mergeCell ref="D3:D4"/>
    <mergeCell ref="E3:R3"/>
  </mergeCells>
  <hyperlinks>
    <hyperlink ref="R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0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"/>
  <dimension ref="A1:K31"/>
  <sheetViews>
    <sheetView zoomScale="130" zoomScaleNormal="100" workbookViewId="0">
      <pane ySplit="3" topLeftCell="A4" activePane="bottomLeft" state="frozen"/>
      <selection pane="bottomLeft" activeCell="F12" sqref="F12"/>
    </sheetView>
  </sheetViews>
  <sheetFormatPr defaultRowHeight="12"/>
  <cols>
    <col min="1" max="1" width="36.7109375" style="13" customWidth="1"/>
    <col min="2" max="2" width="9.140625" style="13"/>
    <col min="3" max="12" width="9.140625" style="13" customWidth="1"/>
    <col min="13" max="16384" width="9.140625" style="13"/>
  </cols>
  <sheetData>
    <row r="1" spans="1:11">
      <c r="A1" s="64" t="s">
        <v>245</v>
      </c>
    </row>
    <row r="2" spans="1:11" ht="12.75" thickBot="1">
      <c r="K2" s="137" t="s">
        <v>50</v>
      </c>
    </row>
    <row r="3" spans="1:11" ht="23.25" customHeight="1" thickTop="1">
      <c r="A3" s="171" t="s">
        <v>104</v>
      </c>
      <c r="B3" s="100">
        <v>2006</v>
      </c>
      <c r="C3" s="100">
        <v>2007</v>
      </c>
      <c r="D3" s="100" t="s">
        <v>0</v>
      </c>
      <c r="E3" s="101">
        <v>2009</v>
      </c>
      <c r="F3" s="101">
        <v>2010</v>
      </c>
      <c r="G3" s="101">
        <v>2011</v>
      </c>
      <c r="H3" s="101">
        <v>2012</v>
      </c>
      <c r="I3" s="101">
        <v>2013</v>
      </c>
      <c r="J3" s="101">
        <v>2014</v>
      </c>
      <c r="K3" s="101">
        <v>2015</v>
      </c>
    </row>
    <row r="4" spans="1:11">
      <c r="A4" s="65" t="s">
        <v>61</v>
      </c>
      <c r="B4" s="210">
        <v>50</v>
      </c>
      <c r="C4" s="210">
        <v>38</v>
      </c>
      <c r="D4" s="210">
        <v>40</v>
      </c>
      <c r="E4" s="210">
        <v>51</v>
      </c>
      <c r="F4" s="210">
        <v>44</v>
      </c>
      <c r="G4" s="210">
        <v>43</v>
      </c>
      <c r="H4" s="210">
        <v>37</v>
      </c>
      <c r="I4" s="210">
        <v>33</v>
      </c>
      <c r="J4" s="210">
        <v>29</v>
      </c>
      <c r="K4" s="210">
        <v>26</v>
      </c>
    </row>
    <row r="5" spans="1:11" ht="15">
      <c r="A5" s="68"/>
      <c r="B5" s="70"/>
      <c r="C5" s="70"/>
      <c r="D5" s="70"/>
      <c r="E5" s="69"/>
      <c r="F5" s="69"/>
      <c r="G5" s="69"/>
      <c r="H5" s="69"/>
      <c r="I5" s="80"/>
      <c r="J5" s="212"/>
      <c r="K5" s="212"/>
    </row>
    <row r="6" spans="1:11" ht="24">
      <c r="A6" s="68" t="s">
        <v>110</v>
      </c>
      <c r="B6" s="210">
        <v>2</v>
      </c>
      <c r="C6" s="210">
        <v>1</v>
      </c>
      <c r="D6" s="210">
        <v>1</v>
      </c>
      <c r="E6" s="210" t="s">
        <v>3</v>
      </c>
      <c r="F6" s="210">
        <v>2</v>
      </c>
      <c r="G6" s="210" t="s">
        <v>3</v>
      </c>
      <c r="H6" s="210" t="s">
        <v>3</v>
      </c>
      <c r="I6" s="210">
        <v>2</v>
      </c>
      <c r="J6" s="210" t="s">
        <v>3</v>
      </c>
      <c r="K6" s="210" t="s">
        <v>3</v>
      </c>
    </row>
    <row r="7" spans="1:11">
      <c r="A7" s="68" t="s">
        <v>107</v>
      </c>
      <c r="B7" s="210" t="s">
        <v>3</v>
      </c>
      <c r="C7" s="210" t="s">
        <v>3</v>
      </c>
      <c r="D7" s="210" t="s">
        <v>3</v>
      </c>
      <c r="E7" s="210">
        <v>1</v>
      </c>
      <c r="F7" s="210" t="s">
        <v>3</v>
      </c>
      <c r="G7" s="210" t="s">
        <v>3</v>
      </c>
      <c r="H7" s="210" t="s">
        <v>3</v>
      </c>
      <c r="I7" s="210" t="s">
        <v>3</v>
      </c>
      <c r="J7" s="210" t="s">
        <v>3</v>
      </c>
      <c r="K7" s="210">
        <v>1</v>
      </c>
    </row>
    <row r="8" spans="1:11">
      <c r="A8" s="61" t="s">
        <v>109</v>
      </c>
      <c r="B8" s="210">
        <v>1</v>
      </c>
      <c r="C8" s="210">
        <v>1</v>
      </c>
      <c r="D8" s="210" t="s">
        <v>3</v>
      </c>
      <c r="E8" s="210">
        <v>1</v>
      </c>
      <c r="F8" s="210" t="s">
        <v>3</v>
      </c>
      <c r="G8" s="210" t="s">
        <v>3</v>
      </c>
      <c r="H8" s="210" t="s">
        <v>3</v>
      </c>
      <c r="I8" s="210" t="s">
        <v>3</v>
      </c>
      <c r="J8" s="210" t="s">
        <v>3</v>
      </c>
      <c r="K8" s="210" t="s">
        <v>3</v>
      </c>
    </row>
    <row r="9" spans="1:11">
      <c r="A9" s="68" t="s">
        <v>98</v>
      </c>
      <c r="B9" s="210" t="s">
        <v>3</v>
      </c>
      <c r="C9" s="210" t="s">
        <v>3</v>
      </c>
      <c r="D9" s="210">
        <v>2</v>
      </c>
      <c r="E9" s="210" t="s">
        <v>3</v>
      </c>
      <c r="F9" s="210" t="s">
        <v>3</v>
      </c>
      <c r="G9" s="210" t="s">
        <v>3</v>
      </c>
      <c r="H9" s="210">
        <v>1</v>
      </c>
      <c r="I9" s="210" t="s">
        <v>3</v>
      </c>
      <c r="J9" s="210" t="s">
        <v>3</v>
      </c>
      <c r="K9" s="210" t="s">
        <v>3</v>
      </c>
    </row>
    <row r="10" spans="1:11">
      <c r="A10" s="68" t="s">
        <v>93</v>
      </c>
      <c r="B10" s="210" t="s">
        <v>3</v>
      </c>
      <c r="C10" s="210" t="s">
        <v>3</v>
      </c>
      <c r="D10" s="210">
        <v>1</v>
      </c>
      <c r="E10" s="210" t="s">
        <v>3</v>
      </c>
      <c r="F10" s="210" t="s">
        <v>3</v>
      </c>
      <c r="G10" s="210" t="s">
        <v>3</v>
      </c>
      <c r="H10" s="210" t="s">
        <v>3</v>
      </c>
      <c r="I10" s="210">
        <v>1</v>
      </c>
      <c r="J10" s="210" t="s">
        <v>3</v>
      </c>
      <c r="K10" s="210" t="s">
        <v>3</v>
      </c>
    </row>
    <row r="11" spans="1:11">
      <c r="A11" s="68" t="s">
        <v>120</v>
      </c>
      <c r="B11" s="210" t="s">
        <v>3</v>
      </c>
      <c r="C11" s="210" t="s">
        <v>3</v>
      </c>
      <c r="D11" s="210">
        <v>1</v>
      </c>
      <c r="E11" s="210" t="s">
        <v>3</v>
      </c>
      <c r="F11" s="210" t="s">
        <v>3</v>
      </c>
      <c r="G11" s="210" t="s">
        <v>3</v>
      </c>
      <c r="H11" s="210" t="s">
        <v>3</v>
      </c>
      <c r="I11" s="210" t="s">
        <v>3</v>
      </c>
      <c r="J11" s="210" t="s">
        <v>3</v>
      </c>
      <c r="K11" s="210" t="s">
        <v>3</v>
      </c>
    </row>
    <row r="12" spans="1:11" ht="24">
      <c r="A12" s="68" t="s">
        <v>100</v>
      </c>
      <c r="B12" s="210" t="s">
        <v>3</v>
      </c>
      <c r="C12" s="210" t="s">
        <v>3</v>
      </c>
      <c r="D12" s="210" t="s">
        <v>3</v>
      </c>
      <c r="E12" s="210" t="s">
        <v>3</v>
      </c>
      <c r="F12" s="210" t="s">
        <v>3</v>
      </c>
      <c r="G12" s="210" t="s">
        <v>3</v>
      </c>
      <c r="H12" s="210" t="s">
        <v>3</v>
      </c>
      <c r="I12" s="210" t="s">
        <v>3</v>
      </c>
      <c r="J12" s="210" t="s">
        <v>3</v>
      </c>
      <c r="K12" s="210" t="s">
        <v>3</v>
      </c>
    </row>
    <row r="13" spans="1:11" ht="24">
      <c r="A13" s="71" t="s">
        <v>126</v>
      </c>
      <c r="B13" s="210" t="s">
        <v>3</v>
      </c>
      <c r="C13" s="210" t="s">
        <v>3</v>
      </c>
      <c r="D13" s="210" t="s">
        <v>3</v>
      </c>
      <c r="E13" s="210" t="s">
        <v>3</v>
      </c>
      <c r="F13" s="210" t="s">
        <v>3</v>
      </c>
      <c r="G13" s="210" t="s">
        <v>3</v>
      </c>
      <c r="H13" s="210" t="s">
        <v>3</v>
      </c>
      <c r="I13" s="210">
        <v>1</v>
      </c>
      <c r="J13" s="210" t="s">
        <v>3</v>
      </c>
      <c r="K13" s="210">
        <v>1</v>
      </c>
    </row>
    <row r="14" spans="1:11" ht="24">
      <c r="A14" s="71" t="s">
        <v>127</v>
      </c>
      <c r="B14" s="210" t="s">
        <v>3</v>
      </c>
      <c r="C14" s="210">
        <v>2</v>
      </c>
      <c r="D14" s="210">
        <v>1</v>
      </c>
      <c r="E14" s="210">
        <v>4</v>
      </c>
      <c r="F14" s="210">
        <v>4</v>
      </c>
      <c r="G14" s="210">
        <v>16</v>
      </c>
      <c r="H14" s="210">
        <v>16</v>
      </c>
      <c r="I14" s="210">
        <v>4</v>
      </c>
      <c r="J14" s="210">
        <v>3</v>
      </c>
      <c r="K14" s="210" t="s">
        <v>3</v>
      </c>
    </row>
    <row r="15" spans="1:11">
      <c r="A15" s="71" t="s">
        <v>128</v>
      </c>
      <c r="B15" s="210" t="s">
        <v>3</v>
      </c>
      <c r="C15" s="210" t="s">
        <v>3</v>
      </c>
      <c r="D15" s="210" t="s">
        <v>3</v>
      </c>
      <c r="E15" s="210" t="s">
        <v>3</v>
      </c>
      <c r="F15" s="210" t="s">
        <v>3</v>
      </c>
      <c r="G15" s="210" t="s">
        <v>3</v>
      </c>
      <c r="H15" s="210">
        <v>1</v>
      </c>
      <c r="I15" s="210" t="s">
        <v>3</v>
      </c>
      <c r="J15" s="210" t="s">
        <v>3</v>
      </c>
      <c r="K15" s="210" t="s">
        <v>3</v>
      </c>
    </row>
    <row r="16" spans="1:11" ht="24">
      <c r="A16" s="71" t="s">
        <v>129</v>
      </c>
      <c r="B16" s="210">
        <v>14</v>
      </c>
      <c r="C16" s="210">
        <v>2</v>
      </c>
      <c r="D16" s="210">
        <v>10</v>
      </c>
      <c r="E16" s="210">
        <v>5</v>
      </c>
      <c r="F16" s="210">
        <v>8</v>
      </c>
      <c r="G16" s="210">
        <v>8</v>
      </c>
      <c r="H16" s="210">
        <v>3</v>
      </c>
      <c r="I16" s="210">
        <v>3</v>
      </c>
      <c r="J16" s="210">
        <v>4</v>
      </c>
      <c r="K16" s="210" t="s">
        <v>3</v>
      </c>
    </row>
    <row r="17" spans="1:11" ht="24">
      <c r="A17" s="72" t="s">
        <v>130</v>
      </c>
      <c r="B17" s="210" t="s">
        <v>3</v>
      </c>
      <c r="C17" s="210">
        <v>2</v>
      </c>
      <c r="D17" s="210">
        <v>2</v>
      </c>
      <c r="E17" s="210">
        <v>13</v>
      </c>
      <c r="F17" s="210">
        <v>4</v>
      </c>
      <c r="G17" s="210">
        <v>1</v>
      </c>
      <c r="H17" s="210">
        <v>4</v>
      </c>
      <c r="I17" s="210">
        <v>8</v>
      </c>
      <c r="J17" s="210" t="s">
        <v>3</v>
      </c>
      <c r="K17" s="210">
        <v>2</v>
      </c>
    </row>
    <row r="18" spans="1:11" ht="24">
      <c r="A18" s="71" t="s">
        <v>131</v>
      </c>
      <c r="B18" s="210" t="s">
        <v>3</v>
      </c>
      <c r="C18" s="210">
        <v>6</v>
      </c>
      <c r="D18" s="210" t="s">
        <v>3</v>
      </c>
      <c r="E18" s="210">
        <v>2</v>
      </c>
      <c r="F18" s="210" t="s">
        <v>3</v>
      </c>
      <c r="G18" s="210">
        <v>3</v>
      </c>
      <c r="H18" s="210">
        <v>1</v>
      </c>
      <c r="I18" s="210" t="s">
        <v>3</v>
      </c>
      <c r="J18" s="210" t="s">
        <v>3</v>
      </c>
      <c r="K18" s="210">
        <v>2</v>
      </c>
    </row>
    <row r="19" spans="1:11">
      <c r="A19" s="71" t="s">
        <v>132</v>
      </c>
      <c r="B19" s="210">
        <v>22</v>
      </c>
      <c r="C19" s="210">
        <v>11</v>
      </c>
      <c r="D19" s="210">
        <v>6</v>
      </c>
      <c r="E19" s="210">
        <v>8</v>
      </c>
      <c r="F19" s="210">
        <v>12</v>
      </c>
      <c r="G19" s="210">
        <v>2</v>
      </c>
      <c r="H19" s="210">
        <v>3</v>
      </c>
      <c r="I19" s="210">
        <v>4</v>
      </c>
      <c r="J19" s="210">
        <v>1</v>
      </c>
      <c r="K19" s="210">
        <v>3</v>
      </c>
    </row>
    <row r="20" spans="1:11">
      <c r="A20" s="71" t="s">
        <v>133</v>
      </c>
      <c r="B20" s="210" t="s">
        <v>3</v>
      </c>
      <c r="C20" s="210">
        <v>2</v>
      </c>
      <c r="D20" s="210" t="s">
        <v>3</v>
      </c>
      <c r="E20" s="210">
        <v>1</v>
      </c>
      <c r="F20" s="210">
        <v>1</v>
      </c>
      <c r="G20" s="210">
        <v>3</v>
      </c>
      <c r="H20" s="210">
        <v>1</v>
      </c>
      <c r="I20" s="210" t="s">
        <v>3</v>
      </c>
      <c r="J20" s="210">
        <v>2</v>
      </c>
      <c r="K20" s="210">
        <v>1</v>
      </c>
    </row>
    <row r="21" spans="1:11" ht="24">
      <c r="A21" s="71" t="s">
        <v>134</v>
      </c>
      <c r="B21" s="210">
        <v>2</v>
      </c>
      <c r="C21" s="210">
        <v>2</v>
      </c>
      <c r="D21" s="210">
        <v>1</v>
      </c>
      <c r="E21" s="210">
        <v>1</v>
      </c>
      <c r="F21" s="210" t="s">
        <v>3</v>
      </c>
      <c r="G21" s="210">
        <v>3</v>
      </c>
      <c r="H21" s="210" t="s">
        <v>3</v>
      </c>
      <c r="I21" s="210">
        <v>1</v>
      </c>
      <c r="J21" s="210">
        <v>3</v>
      </c>
      <c r="K21" s="210">
        <v>1</v>
      </c>
    </row>
    <row r="22" spans="1:11" ht="24">
      <c r="A22" s="71" t="s">
        <v>121</v>
      </c>
      <c r="B22" s="210">
        <v>1</v>
      </c>
      <c r="C22" s="210" t="s">
        <v>3</v>
      </c>
      <c r="D22" s="210" t="s">
        <v>3</v>
      </c>
      <c r="E22" s="210" t="s">
        <v>3</v>
      </c>
      <c r="F22" s="210">
        <v>2</v>
      </c>
      <c r="G22" s="210">
        <v>2</v>
      </c>
      <c r="H22" s="210" t="s">
        <v>3</v>
      </c>
      <c r="I22" s="210" t="s">
        <v>3</v>
      </c>
      <c r="J22" s="210">
        <v>2</v>
      </c>
      <c r="K22" s="210" t="s">
        <v>3</v>
      </c>
    </row>
    <row r="23" spans="1:11" ht="24">
      <c r="A23" s="71" t="s">
        <v>122</v>
      </c>
      <c r="B23" s="210" t="s">
        <v>3</v>
      </c>
      <c r="C23" s="210" t="s">
        <v>3</v>
      </c>
      <c r="D23" s="210">
        <v>1</v>
      </c>
      <c r="E23" s="210">
        <v>3</v>
      </c>
      <c r="F23" s="210" t="s">
        <v>3</v>
      </c>
      <c r="G23" s="210" t="s">
        <v>3</v>
      </c>
      <c r="H23" s="210" t="s">
        <v>3</v>
      </c>
      <c r="I23" s="210" t="s">
        <v>3</v>
      </c>
      <c r="J23" s="210">
        <v>1</v>
      </c>
      <c r="K23" s="210" t="s">
        <v>3</v>
      </c>
    </row>
    <row r="24" spans="1:11" ht="24">
      <c r="A24" s="71" t="s">
        <v>123</v>
      </c>
      <c r="B24" s="210" t="s">
        <v>3</v>
      </c>
      <c r="C24" s="210">
        <v>1</v>
      </c>
      <c r="D24" s="210">
        <v>7</v>
      </c>
      <c r="E24" s="210">
        <v>3</v>
      </c>
      <c r="F24" s="210" t="s">
        <v>3</v>
      </c>
      <c r="G24" s="210">
        <v>2</v>
      </c>
      <c r="H24" s="210">
        <v>2</v>
      </c>
      <c r="I24" s="210" t="s">
        <v>3</v>
      </c>
      <c r="J24" s="210" t="s">
        <v>3</v>
      </c>
      <c r="K24" s="210">
        <v>1</v>
      </c>
    </row>
    <row r="25" spans="1:11">
      <c r="A25" s="71" t="s">
        <v>124</v>
      </c>
      <c r="B25" s="210">
        <v>1</v>
      </c>
      <c r="C25" s="210">
        <v>2</v>
      </c>
      <c r="D25" s="210">
        <v>1</v>
      </c>
      <c r="E25" s="210">
        <v>3</v>
      </c>
      <c r="F25" s="210">
        <v>2</v>
      </c>
      <c r="G25" s="210">
        <v>1</v>
      </c>
      <c r="H25" s="210" t="s">
        <v>3</v>
      </c>
      <c r="I25" s="210">
        <v>2</v>
      </c>
      <c r="J25" s="210"/>
      <c r="K25" s="210">
        <v>1</v>
      </c>
    </row>
    <row r="26" spans="1:11" ht="24">
      <c r="A26" s="71" t="s">
        <v>125</v>
      </c>
      <c r="B26" s="210">
        <v>1</v>
      </c>
      <c r="C26" s="210" t="s">
        <v>3</v>
      </c>
      <c r="D26" s="210">
        <v>1</v>
      </c>
      <c r="E26" s="210">
        <v>1</v>
      </c>
      <c r="F26" s="210">
        <v>2</v>
      </c>
      <c r="G26" s="210" t="s">
        <v>3</v>
      </c>
      <c r="H26" s="210" t="s">
        <v>3</v>
      </c>
      <c r="I26" s="210" t="s">
        <v>3</v>
      </c>
      <c r="J26" s="210">
        <v>3</v>
      </c>
      <c r="K26" s="210">
        <v>1</v>
      </c>
    </row>
    <row r="27" spans="1:11" ht="24">
      <c r="A27" s="72" t="s">
        <v>135</v>
      </c>
      <c r="B27" s="210">
        <v>2</v>
      </c>
      <c r="C27" s="210">
        <v>2</v>
      </c>
      <c r="D27" s="210" t="s">
        <v>3</v>
      </c>
      <c r="E27" s="210" t="s">
        <v>3</v>
      </c>
      <c r="F27" s="210">
        <v>2</v>
      </c>
      <c r="G27" s="210" t="s">
        <v>3</v>
      </c>
      <c r="H27" s="210">
        <v>1</v>
      </c>
      <c r="I27" s="210">
        <v>2</v>
      </c>
      <c r="J27" s="210">
        <v>1</v>
      </c>
      <c r="K27" s="210" t="s">
        <v>3</v>
      </c>
    </row>
    <row r="28" spans="1:11" ht="48">
      <c r="A28" s="72" t="s">
        <v>136</v>
      </c>
      <c r="B28" s="210">
        <v>2</v>
      </c>
      <c r="C28" s="210">
        <v>3</v>
      </c>
      <c r="D28" s="210">
        <v>5</v>
      </c>
      <c r="E28" s="210">
        <v>4</v>
      </c>
      <c r="F28" s="210">
        <v>4</v>
      </c>
      <c r="G28" s="210">
        <v>2</v>
      </c>
      <c r="H28" s="210">
        <v>4</v>
      </c>
      <c r="I28" s="210">
        <v>5</v>
      </c>
      <c r="J28" s="210">
        <v>3</v>
      </c>
      <c r="K28" s="210">
        <v>12</v>
      </c>
    </row>
    <row r="29" spans="1:11" ht="24">
      <c r="A29" s="71" t="s">
        <v>137</v>
      </c>
      <c r="B29" s="210">
        <v>2</v>
      </c>
      <c r="C29" s="210">
        <v>1</v>
      </c>
      <c r="D29" s="210" t="s">
        <v>3</v>
      </c>
      <c r="E29" s="210">
        <v>1</v>
      </c>
      <c r="F29" s="210">
        <v>1</v>
      </c>
      <c r="G29" s="210" t="s">
        <v>3</v>
      </c>
      <c r="H29" s="210" t="s">
        <v>3</v>
      </c>
      <c r="I29" s="210" t="s">
        <v>3</v>
      </c>
      <c r="J29" s="210">
        <v>6</v>
      </c>
      <c r="K29" s="210" t="s">
        <v>3</v>
      </c>
    </row>
    <row r="30" spans="1:11">
      <c r="A30" s="73"/>
      <c r="B30" s="210"/>
      <c r="C30" s="210"/>
      <c r="D30" s="210"/>
      <c r="E30" s="210"/>
      <c r="F30" s="211"/>
      <c r="G30" s="211"/>
      <c r="H30" s="211"/>
      <c r="I30" s="211"/>
      <c r="J30" s="180"/>
      <c r="K30" s="180"/>
    </row>
    <row r="31" spans="1:11">
      <c r="A31" s="179" t="s">
        <v>254</v>
      </c>
    </row>
  </sheetData>
  <customSheetViews>
    <customSheetView guid="{401FE8B9-FEC5-4D7E-B827-110EEC939377}" scale="13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 printArea="1">
      <pane ySplit="3" topLeftCell="A4" activePane="bottomLeft" state="frozen"/>
      <selection pane="bottomLeft"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showPageBreaks="1" printArea="1" hiddenColumns="1" topLeftCell="C1">
      <pane ySplit="3" topLeftCell="A4" activePane="bottomLeft" state="frozen"/>
      <selection pane="bottomLeft" activeCell="L1" sqref="L1:L655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 topLeftCell="C1">
      <pane ySplit="3" topLeftCell="A4" activePane="bottomLeft" state="frozen"/>
      <selection pane="bottomLeft"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 showPageBreaks="1" printArea="1">
      <pane ySplit="3" topLeftCell="A4" activePane="bottomLeft" state="frozen"/>
      <selection pane="bottomLeft" activeCell="B5" sqref="B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howPageBreaks="1" printArea="1">
      <pane ySplit="3" topLeftCell="A4" activePane="bottomLeft" state="frozen"/>
      <selection pane="bottomLeft" activeCell="K1" sqref="K1:K104857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 showPageBreaks="1" printArea="1">
      <pane ySplit="3" topLeftCell="A28" activePane="bottomLeft" state="frozen"/>
      <selection pane="bottomLeft" activeCell="K6" sqref="K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 showPageBreaks="1" printArea="1">
      <pane ySplit="3" topLeftCell="A28" activePane="bottomLeft" state="frozen"/>
      <selection pane="bottomLeft" activeCell="K6" sqref="K6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"/>
  <dimension ref="A1:K74"/>
  <sheetViews>
    <sheetView zoomScale="130" zoomScaleNormal="115" workbookViewId="0">
      <pane ySplit="3" topLeftCell="A4" activePane="bottomLeft" state="frozen"/>
      <selection pane="bottomLeft" activeCell="D13" sqref="D13"/>
    </sheetView>
  </sheetViews>
  <sheetFormatPr defaultRowHeight="12"/>
  <cols>
    <col min="1" max="1" width="42" style="13" customWidth="1"/>
    <col min="2" max="10" width="8" style="13" customWidth="1"/>
    <col min="11" max="16384" width="9.140625" style="13"/>
  </cols>
  <sheetData>
    <row r="1" spans="1:11">
      <c r="A1" s="64" t="s">
        <v>246</v>
      </c>
    </row>
    <row r="2" spans="1:11" ht="12.75" thickBot="1">
      <c r="K2" s="137" t="s">
        <v>50</v>
      </c>
    </row>
    <row r="3" spans="1:11" s="47" customFormat="1" ht="21.75" customHeight="1" thickTop="1">
      <c r="A3" s="74"/>
      <c r="B3" s="100">
        <v>2006</v>
      </c>
      <c r="C3" s="100">
        <v>2007</v>
      </c>
      <c r="D3" s="100" t="s">
        <v>0</v>
      </c>
      <c r="E3" s="101">
        <v>2009</v>
      </c>
      <c r="F3" s="101">
        <v>2010</v>
      </c>
      <c r="G3" s="101">
        <v>2011</v>
      </c>
      <c r="H3" s="101">
        <v>2012</v>
      </c>
      <c r="I3" s="101">
        <v>2013</v>
      </c>
      <c r="J3" s="101">
        <v>2014</v>
      </c>
      <c r="K3" s="101">
        <v>2015</v>
      </c>
    </row>
    <row r="4" spans="1:11" s="47" customFormat="1" ht="20.25" customHeight="1">
      <c r="A4" s="109" t="s">
        <v>138</v>
      </c>
      <c r="B4" s="110"/>
      <c r="C4" s="110"/>
      <c r="D4" s="110"/>
      <c r="E4" s="110"/>
      <c r="F4" s="110"/>
      <c r="G4" s="110"/>
      <c r="H4" s="110"/>
      <c r="I4" s="183"/>
      <c r="J4" s="183"/>
      <c r="K4" s="183"/>
    </row>
    <row r="5" spans="1:11" ht="15" customHeight="1">
      <c r="A5" s="68" t="s">
        <v>61</v>
      </c>
      <c r="B5" s="76">
        <v>302</v>
      </c>
      <c r="C5" s="76">
        <v>313</v>
      </c>
      <c r="D5" s="76">
        <v>305</v>
      </c>
      <c r="E5" s="67">
        <v>299</v>
      </c>
      <c r="F5" s="67">
        <v>262</v>
      </c>
      <c r="G5" s="67">
        <v>298</v>
      </c>
      <c r="H5" s="67">
        <v>288</v>
      </c>
      <c r="I5" s="13">
        <v>282</v>
      </c>
      <c r="J5" s="13">
        <v>283</v>
      </c>
      <c r="K5" s="13">
        <v>297</v>
      </c>
    </row>
    <row r="6" spans="1:11" ht="15" customHeight="1">
      <c r="A6" s="68" t="s">
        <v>139</v>
      </c>
      <c r="B6" s="76"/>
      <c r="C6" s="76"/>
      <c r="D6" s="76"/>
      <c r="E6" s="67"/>
      <c r="F6" s="67"/>
      <c r="G6" s="67"/>
      <c r="H6" s="67"/>
    </row>
    <row r="7" spans="1:11" ht="15" customHeight="1">
      <c r="A7" s="77" t="s">
        <v>89</v>
      </c>
      <c r="B7" s="76">
        <v>238</v>
      </c>
      <c r="C7" s="76">
        <v>249</v>
      </c>
      <c r="D7" s="76">
        <v>252</v>
      </c>
      <c r="E7" s="67">
        <v>231</v>
      </c>
      <c r="F7" s="67">
        <v>209</v>
      </c>
      <c r="G7" s="67">
        <v>256</v>
      </c>
      <c r="H7" s="67">
        <v>229</v>
      </c>
      <c r="I7" s="13">
        <v>211</v>
      </c>
      <c r="J7" s="13">
        <v>222</v>
      </c>
      <c r="K7" s="13">
        <v>219</v>
      </c>
    </row>
    <row r="8" spans="1:11" ht="15" customHeight="1">
      <c r="A8" s="78" t="s">
        <v>90</v>
      </c>
      <c r="B8" s="76">
        <v>64</v>
      </c>
      <c r="C8" s="76">
        <v>64</v>
      </c>
      <c r="D8" s="76">
        <v>53</v>
      </c>
      <c r="E8" s="67">
        <v>68</v>
      </c>
      <c r="F8" s="67">
        <v>53</v>
      </c>
      <c r="G8" s="67">
        <v>42</v>
      </c>
      <c r="H8" s="67">
        <v>59</v>
      </c>
      <c r="I8" s="13">
        <v>71</v>
      </c>
      <c r="J8" s="13">
        <v>61</v>
      </c>
      <c r="K8" s="13">
        <v>78</v>
      </c>
    </row>
    <row r="9" spans="1:11" ht="15" customHeight="1">
      <c r="A9" s="71" t="s">
        <v>140</v>
      </c>
      <c r="B9" s="70"/>
      <c r="C9" s="70"/>
      <c r="D9" s="70"/>
      <c r="E9" s="67"/>
      <c r="F9" s="67"/>
      <c r="G9" s="67"/>
      <c r="H9" s="67"/>
    </row>
    <row r="10" spans="1:11" ht="15" customHeight="1">
      <c r="A10" s="77" t="s">
        <v>29</v>
      </c>
      <c r="B10" s="76">
        <v>3</v>
      </c>
      <c r="C10" s="76">
        <v>4</v>
      </c>
      <c r="D10" s="76">
        <v>3</v>
      </c>
      <c r="E10" s="67">
        <v>1</v>
      </c>
      <c r="F10" s="117">
        <v>1</v>
      </c>
      <c r="G10" s="117" t="s">
        <v>3</v>
      </c>
      <c r="H10" s="117">
        <v>2</v>
      </c>
      <c r="I10" s="13">
        <v>4</v>
      </c>
      <c r="J10" s="75" t="s">
        <v>3</v>
      </c>
      <c r="K10" s="75">
        <v>1</v>
      </c>
    </row>
    <row r="11" spans="1:11" ht="15" customHeight="1">
      <c r="A11" s="78" t="s">
        <v>30</v>
      </c>
      <c r="B11" s="76">
        <v>11</v>
      </c>
      <c r="C11" s="76">
        <v>10</v>
      </c>
      <c r="D11" s="76">
        <v>4</v>
      </c>
      <c r="E11" s="67">
        <v>6</v>
      </c>
      <c r="F11" s="117">
        <v>2</v>
      </c>
      <c r="G11" s="117">
        <v>3</v>
      </c>
      <c r="H11" s="117">
        <v>3</v>
      </c>
      <c r="I11" s="13">
        <v>4</v>
      </c>
      <c r="J11" s="13">
        <v>3</v>
      </c>
      <c r="K11" s="13">
        <v>5</v>
      </c>
    </row>
    <row r="12" spans="1:11" ht="15" customHeight="1">
      <c r="A12" s="78" t="s">
        <v>31</v>
      </c>
      <c r="B12" s="76">
        <v>34</v>
      </c>
      <c r="C12" s="76">
        <v>33</v>
      </c>
      <c r="D12" s="76">
        <v>41</v>
      </c>
      <c r="E12" s="67">
        <v>24</v>
      </c>
      <c r="F12" s="117">
        <v>29</v>
      </c>
      <c r="G12" s="117">
        <v>34</v>
      </c>
      <c r="H12" s="117">
        <v>34</v>
      </c>
      <c r="I12" s="13">
        <v>29</v>
      </c>
      <c r="J12" s="13">
        <v>18</v>
      </c>
      <c r="K12" s="13">
        <v>25</v>
      </c>
    </row>
    <row r="13" spans="1:11" ht="15" customHeight="1">
      <c r="A13" s="78" t="s">
        <v>32</v>
      </c>
      <c r="B13" s="76">
        <v>38</v>
      </c>
      <c r="C13" s="76">
        <v>43</v>
      </c>
      <c r="D13" s="76">
        <v>40</v>
      </c>
      <c r="E13" s="67">
        <v>26</v>
      </c>
      <c r="F13" s="117">
        <v>26</v>
      </c>
      <c r="G13" s="117">
        <v>42</v>
      </c>
      <c r="H13" s="117">
        <v>21</v>
      </c>
      <c r="I13" s="13">
        <v>28</v>
      </c>
      <c r="J13" s="13">
        <v>26</v>
      </c>
      <c r="K13" s="13">
        <v>20</v>
      </c>
    </row>
    <row r="14" spans="1:11" ht="15" customHeight="1">
      <c r="A14" s="78" t="s">
        <v>33</v>
      </c>
      <c r="B14" s="76">
        <v>42</v>
      </c>
      <c r="C14" s="76">
        <v>33</v>
      </c>
      <c r="D14" s="76">
        <v>36</v>
      </c>
      <c r="E14" s="67">
        <v>34</v>
      </c>
      <c r="F14" s="117">
        <v>20</v>
      </c>
      <c r="G14" s="117">
        <v>29</v>
      </c>
      <c r="H14" s="117">
        <v>23</v>
      </c>
      <c r="I14" s="13">
        <v>31</v>
      </c>
      <c r="J14" s="13">
        <v>33</v>
      </c>
      <c r="K14" s="13">
        <v>37</v>
      </c>
    </row>
    <row r="15" spans="1:11" ht="15" customHeight="1">
      <c r="A15" s="78" t="s">
        <v>34</v>
      </c>
      <c r="B15" s="76">
        <v>53</v>
      </c>
      <c r="C15" s="76">
        <v>67</v>
      </c>
      <c r="D15" s="76">
        <v>39</v>
      </c>
      <c r="E15" s="67">
        <v>50</v>
      </c>
      <c r="F15" s="117">
        <v>46</v>
      </c>
      <c r="G15" s="117">
        <v>42</v>
      </c>
      <c r="H15" s="117">
        <v>42</v>
      </c>
      <c r="I15" s="13">
        <v>32</v>
      </c>
      <c r="J15" s="13">
        <v>45</v>
      </c>
      <c r="K15" s="13">
        <v>46</v>
      </c>
    </row>
    <row r="16" spans="1:11" ht="15" customHeight="1">
      <c r="A16" s="78" t="s">
        <v>35</v>
      </c>
      <c r="B16" s="76">
        <v>33</v>
      </c>
      <c r="C16" s="76">
        <v>39</v>
      </c>
      <c r="D16" s="76">
        <v>50</v>
      </c>
      <c r="E16" s="67">
        <v>49</v>
      </c>
      <c r="F16" s="117">
        <v>45</v>
      </c>
      <c r="G16" s="117">
        <v>44</v>
      </c>
      <c r="H16" s="117">
        <v>42</v>
      </c>
      <c r="I16" s="13">
        <v>49</v>
      </c>
      <c r="J16" s="13">
        <v>51</v>
      </c>
      <c r="K16" s="13">
        <v>50</v>
      </c>
    </row>
    <row r="17" spans="1:11" ht="15" customHeight="1">
      <c r="A17" s="78" t="s">
        <v>36</v>
      </c>
      <c r="B17" s="76">
        <v>88</v>
      </c>
      <c r="C17" s="76">
        <v>84</v>
      </c>
      <c r="D17" s="76">
        <v>92</v>
      </c>
      <c r="E17" s="67">
        <v>109</v>
      </c>
      <c r="F17" s="117">
        <v>93</v>
      </c>
      <c r="G17" s="117">
        <v>104</v>
      </c>
      <c r="H17" s="117">
        <v>121</v>
      </c>
      <c r="I17" s="13">
        <v>105</v>
      </c>
      <c r="J17" s="13">
        <v>107</v>
      </c>
      <c r="K17" s="13">
        <v>113</v>
      </c>
    </row>
    <row r="18" spans="1:11" ht="15" customHeight="1">
      <c r="A18" s="78" t="s">
        <v>49</v>
      </c>
      <c r="B18" s="76" t="s">
        <v>3</v>
      </c>
      <c r="C18" s="76" t="s">
        <v>3</v>
      </c>
      <c r="D18" s="76" t="s">
        <v>3</v>
      </c>
      <c r="E18" s="67" t="s">
        <v>3</v>
      </c>
      <c r="F18" s="67" t="s">
        <v>3</v>
      </c>
      <c r="G18" s="67" t="s">
        <v>3</v>
      </c>
      <c r="H18" s="67" t="s">
        <v>3</v>
      </c>
      <c r="I18" s="67" t="s">
        <v>3</v>
      </c>
      <c r="J18" s="67" t="s">
        <v>3</v>
      </c>
      <c r="K18" s="67" t="s">
        <v>3</v>
      </c>
    </row>
    <row r="19" spans="1:11" ht="15" customHeight="1">
      <c r="A19" s="79" t="s">
        <v>141</v>
      </c>
      <c r="B19" s="70"/>
      <c r="C19" s="70"/>
      <c r="D19" s="70"/>
      <c r="E19" s="67"/>
      <c r="F19" s="67"/>
      <c r="G19" s="67"/>
      <c r="H19" s="67"/>
    </row>
    <row r="20" spans="1:11" ht="15" customHeight="1">
      <c r="A20" s="68" t="s">
        <v>163</v>
      </c>
      <c r="B20" s="76">
        <v>125</v>
      </c>
      <c r="C20" s="76">
        <v>131</v>
      </c>
      <c r="D20" s="76">
        <v>108</v>
      </c>
      <c r="E20" s="67">
        <v>104</v>
      </c>
      <c r="F20" s="67">
        <v>92</v>
      </c>
      <c r="G20" s="67">
        <v>119</v>
      </c>
      <c r="H20" s="67">
        <v>95</v>
      </c>
      <c r="I20" s="13">
        <v>117</v>
      </c>
      <c r="J20" s="13">
        <v>103</v>
      </c>
      <c r="K20" s="13">
        <v>106</v>
      </c>
    </row>
    <row r="21" spans="1:11" ht="15" customHeight="1">
      <c r="A21" s="68" t="s">
        <v>142</v>
      </c>
      <c r="B21" s="76">
        <v>4</v>
      </c>
      <c r="C21" s="76">
        <v>4</v>
      </c>
      <c r="D21" s="76">
        <v>1</v>
      </c>
      <c r="E21" s="67">
        <v>7</v>
      </c>
      <c r="F21" s="67">
        <v>10</v>
      </c>
      <c r="G21" s="67">
        <v>6</v>
      </c>
      <c r="H21" s="67">
        <v>7</v>
      </c>
      <c r="I21" s="13">
        <v>4</v>
      </c>
      <c r="J21" s="13">
        <v>7</v>
      </c>
      <c r="K21" s="13">
        <v>11</v>
      </c>
    </row>
    <row r="22" spans="1:11" ht="15" customHeight="1">
      <c r="A22" s="61" t="s">
        <v>143</v>
      </c>
      <c r="B22" s="81">
        <v>23</v>
      </c>
      <c r="C22" s="81">
        <v>23</v>
      </c>
      <c r="D22" s="81">
        <v>16</v>
      </c>
      <c r="E22" s="69">
        <v>19</v>
      </c>
      <c r="F22" s="69">
        <v>23</v>
      </c>
      <c r="G22" s="69">
        <v>19</v>
      </c>
      <c r="H22" s="69">
        <v>19</v>
      </c>
      <c r="I22" s="13">
        <v>14</v>
      </c>
      <c r="J22" s="13">
        <v>21</v>
      </c>
      <c r="K22" s="13">
        <v>22</v>
      </c>
    </row>
    <row r="23" spans="1:11">
      <c r="A23" s="68" t="s">
        <v>144</v>
      </c>
      <c r="B23" s="76">
        <v>6</v>
      </c>
      <c r="C23" s="76">
        <v>6</v>
      </c>
      <c r="D23" s="76">
        <v>11</v>
      </c>
      <c r="E23" s="67">
        <v>12</v>
      </c>
      <c r="F23" s="67">
        <v>8</v>
      </c>
      <c r="G23" s="67">
        <v>17</v>
      </c>
      <c r="H23" s="67">
        <v>14</v>
      </c>
      <c r="I23" s="13">
        <v>8</v>
      </c>
      <c r="J23" s="13">
        <v>11</v>
      </c>
      <c r="K23" s="13">
        <v>12</v>
      </c>
    </row>
    <row r="24" spans="1:11">
      <c r="A24" s="68" t="s">
        <v>145</v>
      </c>
      <c r="B24" s="76">
        <v>4</v>
      </c>
      <c r="C24" s="76">
        <v>4</v>
      </c>
      <c r="D24" s="76">
        <v>9</v>
      </c>
      <c r="E24" s="67">
        <v>3</v>
      </c>
      <c r="F24" s="67">
        <v>11</v>
      </c>
      <c r="G24" s="67">
        <v>5</v>
      </c>
      <c r="H24" s="67">
        <v>9</v>
      </c>
      <c r="I24" s="67" t="s">
        <v>3</v>
      </c>
      <c r="J24" s="67">
        <v>4</v>
      </c>
      <c r="K24" s="67">
        <v>19</v>
      </c>
    </row>
    <row r="25" spans="1:11" ht="24">
      <c r="A25" s="68" t="s">
        <v>146</v>
      </c>
      <c r="B25" s="81">
        <v>140</v>
      </c>
      <c r="C25" s="81">
        <v>145</v>
      </c>
      <c r="D25" s="81">
        <v>160</v>
      </c>
      <c r="E25" s="69">
        <v>154</v>
      </c>
      <c r="F25" s="69">
        <v>118</v>
      </c>
      <c r="G25" s="69">
        <v>132</v>
      </c>
      <c r="H25" s="69">
        <v>144</v>
      </c>
      <c r="I25" s="93">
        <v>139</v>
      </c>
      <c r="J25" s="93">
        <v>137</v>
      </c>
      <c r="K25" s="93">
        <v>127</v>
      </c>
    </row>
    <row r="26" spans="1:11">
      <c r="A26" s="68" t="s">
        <v>91</v>
      </c>
      <c r="B26" s="66" t="s">
        <v>3</v>
      </c>
      <c r="C26" s="66" t="s">
        <v>3</v>
      </c>
      <c r="D26" s="66" t="s">
        <v>3</v>
      </c>
      <c r="E26" s="67" t="s">
        <v>3</v>
      </c>
      <c r="F26" s="67" t="s">
        <v>3</v>
      </c>
      <c r="G26" s="67" t="s">
        <v>3</v>
      </c>
      <c r="H26" s="67" t="s">
        <v>3</v>
      </c>
      <c r="I26" s="67" t="s">
        <v>3</v>
      </c>
      <c r="J26" s="67" t="s">
        <v>3</v>
      </c>
      <c r="K26" s="67" t="s">
        <v>3</v>
      </c>
    </row>
    <row r="27" spans="1:11">
      <c r="A27" s="68"/>
      <c r="B27" s="66"/>
      <c r="C27" s="66"/>
      <c r="D27" s="66"/>
      <c r="E27" s="67"/>
      <c r="F27" s="67"/>
      <c r="G27" s="67"/>
      <c r="H27" s="67"/>
    </row>
    <row r="28" spans="1:11" ht="15" customHeight="1">
      <c r="A28" s="221" t="s">
        <v>147</v>
      </c>
      <c r="B28" s="213"/>
      <c r="C28" s="213"/>
      <c r="D28" s="213"/>
      <c r="E28" s="213"/>
      <c r="F28" s="213"/>
      <c r="G28" s="213"/>
      <c r="H28" s="213"/>
      <c r="I28" s="123"/>
      <c r="J28" s="123"/>
      <c r="K28" s="123"/>
    </row>
    <row r="29" spans="1:11" ht="15" customHeight="1">
      <c r="A29" s="68" t="s">
        <v>61</v>
      </c>
      <c r="B29" s="76">
        <v>288</v>
      </c>
      <c r="C29" s="76">
        <v>281</v>
      </c>
      <c r="D29" s="76">
        <v>252</v>
      </c>
      <c r="E29" s="67">
        <v>258</v>
      </c>
      <c r="F29" s="67">
        <v>230</v>
      </c>
      <c r="G29" s="67">
        <v>282</v>
      </c>
      <c r="H29" s="67">
        <v>227</v>
      </c>
      <c r="I29" s="13">
        <v>190</v>
      </c>
      <c r="J29" s="13">
        <v>207</v>
      </c>
      <c r="K29" s="13">
        <v>218</v>
      </c>
    </row>
    <row r="30" spans="1:11" ht="15" customHeight="1">
      <c r="A30" s="68" t="s">
        <v>139</v>
      </c>
      <c r="B30" s="76"/>
      <c r="C30" s="76"/>
      <c r="D30" s="76"/>
      <c r="E30" s="67"/>
      <c r="F30" s="67"/>
      <c r="G30" s="67"/>
      <c r="H30" s="67"/>
    </row>
    <row r="31" spans="1:11" ht="15" customHeight="1">
      <c r="A31" s="77" t="s">
        <v>89</v>
      </c>
      <c r="B31" s="76">
        <v>213</v>
      </c>
      <c r="C31" s="76">
        <v>210</v>
      </c>
      <c r="D31" s="76">
        <v>178</v>
      </c>
      <c r="E31" s="67">
        <v>178</v>
      </c>
      <c r="F31" s="67">
        <v>184</v>
      </c>
      <c r="G31" s="67">
        <v>212</v>
      </c>
      <c r="H31" s="67">
        <v>174</v>
      </c>
      <c r="I31" s="13">
        <v>142</v>
      </c>
      <c r="J31" s="13">
        <v>156</v>
      </c>
      <c r="K31" s="13">
        <v>167</v>
      </c>
    </row>
    <row r="32" spans="1:11" ht="15" customHeight="1">
      <c r="A32" s="78" t="s">
        <v>90</v>
      </c>
      <c r="B32" s="76">
        <v>75</v>
      </c>
      <c r="C32" s="76">
        <v>71</v>
      </c>
      <c r="D32" s="76">
        <v>74</v>
      </c>
      <c r="E32" s="67">
        <v>80</v>
      </c>
      <c r="F32" s="67">
        <v>46</v>
      </c>
      <c r="G32" s="67">
        <v>70</v>
      </c>
      <c r="H32" s="67">
        <v>53</v>
      </c>
      <c r="I32" s="13">
        <v>48</v>
      </c>
      <c r="J32" s="13">
        <v>51</v>
      </c>
      <c r="K32" s="13">
        <v>51</v>
      </c>
    </row>
    <row r="33" spans="1:11" ht="15" customHeight="1">
      <c r="A33" s="71" t="s">
        <v>140</v>
      </c>
      <c r="B33" s="70"/>
      <c r="C33" s="70"/>
      <c r="D33" s="70"/>
      <c r="E33" s="67"/>
      <c r="F33" s="67"/>
      <c r="G33" s="67"/>
      <c r="H33" s="67"/>
    </row>
    <row r="34" spans="1:11" ht="15" customHeight="1">
      <c r="A34" s="77" t="s">
        <v>29</v>
      </c>
      <c r="B34" s="76" t="s">
        <v>3</v>
      </c>
      <c r="C34" s="76" t="s">
        <v>3</v>
      </c>
      <c r="D34" s="76" t="s">
        <v>3</v>
      </c>
      <c r="E34" s="67" t="s">
        <v>3</v>
      </c>
      <c r="F34" s="67" t="s">
        <v>3</v>
      </c>
      <c r="G34" s="67" t="s">
        <v>3</v>
      </c>
      <c r="H34" s="67" t="s">
        <v>3</v>
      </c>
      <c r="I34" s="67" t="s">
        <v>3</v>
      </c>
      <c r="J34" s="67" t="s">
        <v>3</v>
      </c>
      <c r="K34" s="67" t="s">
        <v>3</v>
      </c>
    </row>
    <row r="35" spans="1:11" ht="15" customHeight="1">
      <c r="A35" s="78" t="s">
        <v>30</v>
      </c>
      <c r="B35" s="76" t="s">
        <v>3</v>
      </c>
      <c r="C35" s="76" t="s">
        <v>3</v>
      </c>
      <c r="D35" s="76">
        <v>1</v>
      </c>
      <c r="E35" s="67" t="s">
        <v>3</v>
      </c>
      <c r="F35" s="67" t="s">
        <v>3</v>
      </c>
      <c r="G35" s="67">
        <v>2</v>
      </c>
      <c r="H35" s="67">
        <v>3</v>
      </c>
      <c r="I35" s="67" t="s">
        <v>3</v>
      </c>
      <c r="J35" s="67">
        <v>1</v>
      </c>
      <c r="K35" s="67" t="s">
        <v>3</v>
      </c>
    </row>
    <row r="36" spans="1:11" ht="15" customHeight="1">
      <c r="A36" s="78" t="s">
        <v>31</v>
      </c>
      <c r="B36" s="76">
        <v>18</v>
      </c>
      <c r="C36" s="76">
        <v>11</v>
      </c>
      <c r="D36" s="76">
        <v>22</v>
      </c>
      <c r="E36" s="67">
        <v>6</v>
      </c>
      <c r="F36" s="67">
        <v>8</v>
      </c>
      <c r="G36" s="67">
        <v>7</v>
      </c>
      <c r="H36" s="67">
        <v>7</v>
      </c>
      <c r="I36" s="13">
        <v>6</v>
      </c>
      <c r="J36" s="13">
        <v>6</v>
      </c>
      <c r="K36" s="13">
        <v>9</v>
      </c>
    </row>
    <row r="37" spans="1:11" ht="15" customHeight="1">
      <c r="A37" s="78" t="s">
        <v>32</v>
      </c>
      <c r="B37" s="76">
        <v>15</v>
      </c>
      <c r="C37" s="76">
        <v>14</v>
      </c>
      <c r="D37" s="76">
        <v>14</v>
      </c>
      <c r="E37" s="67">
        <v>14</v>
      </c>
      <c r="F37" s="67">
        <v>10</v>
      </c>
      <c r="G37" s="67">
        <v>13</v>
      </c>
      <c r="H37" s="67">
        <v>16</v>
      </c>
      <c r="I37" s="13">
        <v>16</v>
      </c>
      <c r="J37" s="13">
        <v>12</v>
      </c>
      <c r="K37" s="13">
        <v>13</v>
      </c>
    </row>
    <row r="38" spans="1:11" ht="15" customHeight="1">
      <c r="A38" s="78" t="s">
        <v>33</v>
      </c>
      <c r="B38" s="76">
        <v>31</v>
      </c>
      <c r="C38" s="76">
        <v>40</v>
      </c>
      <c r="D38" s="76">
        <v>20</v>
      </c>
      <c r="E38" s="67">
        <v>20</v>
      </c>
      <c r="F38" s="67">
        <v>22</v>
      </c>
      <c r="G38" s="67">
        <v>28</v>
      </c>
      <c r="H38" s="67">
        <v>20</v>
      </c>
      <c r="I38" s="13">
        <v>11</v>
      </c>
      <c r="J38" s="13">
        <v>22</v>
      </c>
      <c r="K38" s="13">
        <v>19</v>
      </c>
    </row>
    <row r="39" spans="1:11" ht="15" customHeight="1">
      <c r="A39" s="78" t="s">
        <v>34</v>
      </c>
      <c r="B39" s="76">
        <v>62</v>
      </c>
      <c r="C39" s="76">
        <v>45</v>
      </c>
      <c r="D39" s="76">
        <v>42</v>
      </c>
      <c r="E39" s="67">
        <v>50</v>
      </c>
      <c r="F39" s="67">
        <v>44</v>
      </c>
      <c r="G39" s="67">
        <v>53</v>
      </c>
      <c r="H39" s="67">
        <v>42</v>
      </c>
      <c r="I39" s="13">
        <v>37</v>
      </c>
      <c r="J39" s="13">
        <v>34</v>
      </c>
      <c r="K39" s="13">
        <v>24</v>
      </c>
    </row>
    <row r="40" spans="1:11" ht="15" customHeight="1">
      <c r="A40" s="78" t="s">
        <v>35</v>
      </c>
      <c r="B40" s="76">
        <v>44</v>
      </c>
      <c r="C40" s="76">
        <v>46</v>
      </c>
      <c r="D40" s="76">
        <v>38</v>
      </c>
      <c r="E40" s="67">
        <v>63</v>
      </c>
      <c r="F40" s="67">
        <v>58</v>
      </c>
      <c r="G40" s="67">
        <v>126</v>
      </c>
      <c r="H40" s="67">
        <v>54</v>
      </c>
      <c r="I40" s="13">
        <v>41</v>
      </c>
      <c r="J40" s="13">
        <v>46</v>
      </c>
      <c r="K40" s="13">
        <v>61</v>
      </c>
    </row>
    <row r="41" spans="1:11" ht="15" customHeight="1">
      <c r="A41" s="78" t="s">
        <v>36</v>
      </c>
      <c r="B41" s="76">
        <v>118</v>
      </c>
      <c r="C41" s="76">
        <v>125</v>
      </c>
      <c r="D41" s="76">
        <v>115</v>
      </c>
      <c r="E41" s="67">
        <v>105</v>
      </c>
      <c r="F41" s="67">
        <v>88</v>
      </c>
      <c r="G41" s="67" t="s">
        <v>3</v>
      </c>
      <c r="H41" s="67">
        <v>85</v>
      </c>
      <c r="I41" s="13">
        <v>79</v>
      </c>
      <c r="J41" s="13">
        <v>86</v>
      </c>
      <c r="K41" s="13">
        <v>92</v>
      </c>
    </row>
    <row r="42" spans="1:11" ht="15" customHeight="1">
      <c r="A42" s="78" t="s">
        <v>49</v>
      </c>
      <c r="B42" s="76" t="s">
        <v>3</v>
      </c>
      <c r="C42" s="76" t="s">
        <v>3</v>
      </c>
      <c r="D42" s="76" t="s">
        <v>3</v>
      </c>
      <c r="E42" s="67" t="s">
        <v>3</v>
      </c>
      <c r="F42" s="67" t="s">
        <v>3</v>
      </c>
      <c r="G42" s="67" t="s">
        <v>3</v>
      </c>
      <c r="H42" s="67" t="s">
        <v>3</v>
      </c>
      <c r="I42" s="75" t="s">
        <v>3</v>
      </c>
      <c r="J42" s="75" t="s">
        <v>3</v>
      </c>
      <c r="K42" s="67" t="s">
        <v>3</v>
      </c>
    </row>
    <row r="43" spans="1:11" ht="24">
      <c r="A43" s="79" t="s">
        <v>148</v>
      </c>
      <c r="B43" s="70"/>
      <c r="C43" s="70"/>
      <c r="D43" s="82"/>
      <c r="E43" s="67"/>
      <c r="F43" s="67"/>
      <c r="G43" s="67"/>
      <c r="H43" s="67"/>
    </row>
    <row r="44" spans="1:11" ht="15" customHeight="1">
      <c r="A44" s="68" t="s">
        <v>149</v>
      </c>
      <c r="B44" s="76">
        <v>17</v>
      </c>
      <c r="C44" s="76">
        <v>24</v>
      </c>
      <c r="D44" s="76">
        <v>18</v>
      </c>
      <c r="E44" s="67">
        <v>28</v>
      </c>
      <c r="F44" s="67">
        <v>11</v>
      </c>
      <c r="G44" s="67">
        <v>24</v>
      </c>
      <c r="H44" s="67">
        <v>8</v>
      </c>
      <c r="I44" s="13">
        <v>6</v>
      </c>
      <c r="J44" s="13">
        <v>11</v>
      </c>
      <c r="K44" s="13">
        <v>14</v>
      </c>
    </row>
    <row r="45" spans="1:11" ht="15" customHeight="1">
      <c r="A45" s="68" t="s">
        <v>150</v>
      </c>
      <c r="B45" s="76">
        <v>124</v>
      </c>
      <c r="C45" s="76">
        <v>141</v>
      </c>
      <c r="D45" s="76">
        <v>127</v>
      </c>
      <c r="E45" s="67">
        <v>118</v>
      </c>
      <c r="F45" s="67">
        <v>102</v>
      </c>
      <c r="G45" s="67">
        <v>145</v>
      </c>
      <c r="H45" s="67">
        <v>132</v>
      </c>
      <c r="I45" s="13">
        <v>97</v>
      </c>
      <c r="J45" s="13">
        <v>92</v>
      </c>
      <c r="K45" s="13">
        <v>123</v>
      </c>
    </row>
    <row r="46" spans="1:11" ht="15" customHeight="1">
      <c r="A46" s="68" t="s">
        <v>151</v>
      </c>
      <c r="B46" s="76">
        <v>14</v>
      </c>
      <c r="C46" s="76">
        <v>14</v>
      </c>
      <c r="D46" s="76">
        <v>16</v>
      </c>
      <c r="E46" s="67">
        <v>19</v>
      </c>
      <c r="F46" s="67">
        <v>17</v>
      </c>
      <c r="G46" s="67">
        <v>13</v>
      </c>
      <c r="H46" s="67">
        <v>18</v>
      </c>
      <c r="I46" s="13">
        <v>10</v>
      </c>
      <c r="J46" s="13">
        <v>11</v>
      </c>
      <c r="K46" s="13">
        <v>14</v>
      </c>
    </row>
    <row r="47" spans="1:11" ht="15" customHeight="1">
      <c r="A47" s="68" t="s">
        <v>152</v>
      </c>
      <c r="B47" s="76">
        <v>74</v>
      </c>
      <c r="C47" s="76">
        <v>60</v>
      </c>
      <c r="D47" s="76">
        <v>56</v>
      </c>
      <c r="E47" s="67">
        <v>55</v>
      </c>
      <c r="F47" s="67">
        <v>69</v>
      </c>
      <c r="G47" s="67">
        <v>69</v>
      </c>
      <c r="H47" s="67">
        <v>45</v>
      </c>
      <c r="I47" s="13">
        <v>59</v>
      </c>
      <c r="J47" s="13">
        <v>62</v>
      </c>
      <c r="K47" s="13">
        <v>40</v>
      </c>
    </row>
    <row r="48" spans="1:11" ht="15" customHeight="1">
      <c r="A48" s="68" t="s">
        <v>153</v>
      </c>
      <c r="B48" s="76" t="s">
        <v>3</v>
      </c>
      <c r="C48" s="76">
        <v>3</v>
      </c>
      <c r="D48" s="76">
        <v>2</v>
      </c>
      <c r="E48" s="67">
        <v>1</v>
      </c>
      <c r="F48" s="67">
        <v>1</v>
      </c>
      <c r="G48" s="67">
        <v>2</v>
      </c>
      <c r="H48" s="67" t="s">
        <v>3</v>
      </c>
      <c r="I48" s="149">
        <v>2</v>
      </c>
      <c r="J48" s="149">
        <v>3</v>
      </c>
      <c r="K48" s="149">
        <v>5</v>
      </c>
    </row>
    <row r="49" spans="1:11" ht="15" customHeight="1">
      <c r="A49" s="68" t="s">
        <v>154</v>
      </c>
      <c r="B49" s="76">
        <v>2</v>
      </c>
      <c r="C49" s="76" t="s">
        <v>3</v>
      </c>
      <c r="D49" s="76" t="s">
        <v>3</v>
      </c>
      <c r="E49" s="67" t="s">
        <v>3</v>
      </c>
      <c r="F49" s="67" t="s">
        <v>3</v>
      </c>
      <c r="G49" s="67">
        <v>2</v>
      </c>
      <c r="H49" s="67">
        <v>2</v>
      </c>
      <c r="I49" s="13">
        <v>2</v>
      </c>
      <c r="J49" s="13">
        <v>2</v>
      </c>
      <c r="K49" s="13">
        <v>2</v>
      </c>
    </row>
    <row r="50" spans="1:11" ht="24">
      <c r="A50" s="61" t="s">
        <v>155</v>
      </c>
      <c r="B50" s="81">
        <v>57</v>
      </c>
      <c r="C50" s="81">
        <v>39</v>
      </c>
      <c r="D50" s="81">
        <v>33</v>
      </c>
      <c r="E50" s="69">
        <v>37</v>
      </c>
      <c r="F50" s="69">
        <v>30</v>
      </c>
      <c r="G50" s="69">
        <v>27</v>
      </c>
      <c r="H50" s="69">
        <v>22</v>
      </c>
      <c r="I50" s="93">
        <v>14</v>
      </c>
      <c r="J50" s="93">
        <v>26</v>
      </c>
      <c r="K50" s="93">
        <v>20</v>
      </c>
    </row>
    <row r="51" spans="1:11">
      <c r="A51" s="61"/>
      <c r="B51" s="81"/>
      <c r="C51" s="81"/>
      <c r="D51" s="81"/>
      <c r="E51" s="69"/>
      <c r="F51" s="69"/>
      <c r="G51" s="69"/>
      <c r="H51" s="69"/>
    </row>
    <row r="52" spans="1:11" ht="15" customHeight="1">
      <c r="A52" s="109" t="s">
        <v>156</v>
      </c>
      <c r="B52" s="214"/>
      <c r="C52" s="214"/>
      <c r="D52" s="214"/>
      <c r="E52" s="214"/>
      <c r="F52" s="214"/>
      <c r="G52" s="214"/>
      <c r="H52" s="214"/>
      <c r="I52" s="123"/>
      <c r="J52" s="123"/>
      <c r="K52" s="123"/>
    </row>
    <row r="53" spans="1:11" ht="15" customHeight="1">
      <c r="A53" s="68" t="s">
        <v>61</v>
      </c>
      <c r="B53" s="76">
        <v>25</v>
      </c>
      <c r="C53" s="76">
        <v>38</v>
      </c>
      <c r="D53" s="76">
        <v>27</v>
      </c>
      <c r="E53" s="67">
        <v>24</v>
      </c>
      <c r="F53" s="67">
        <v>19</v>
      </c>
      <c r="G53" s="67">
        <v>20</v>
      </c>
      <c r="H53" s="67">
        <v>18</v>
      </c>
      <c r="I53" s="13">
        <v>20</v>
      </c>
      <c r="J53" s="13">
        <v>28</v>
      </c>
      <c r="K53" s="13">
        <v>17</v>
      </c>
    </row>
    <row r="54" spans="1:11" ht="15" customHeight="1">
      <c r="A54" s="68" t="s">
        <v>139</v>
      </c>
      <c r="B54" s="76"/>
      <c r="C54" s="76"/>
      <c r="D54" s="76"/>
      <c r="E54" s="67"/>
      <c r="F54" s="67"/>
      <c r="G54" s="67"/>
      <c r="H54" s="67"/>
    </row>
    <row r="55" spans="1:11" ht="15" customHeight="1">
      <c r="A55" s="77" t="s">
        <v>89</v>
      </c>
      <c r="B55" s="76">
        <v>15</v>
      </c>
      <c r="C55" s="76">
        <v>27</v>
      </c>
      <c r="D55" s="76">
        <v>20</v>
      </c>
      <c r="E55" s="67">
        <v>15</v>
      </c>
      <c r="F55" s="67">
        <v>12</v>
      </c>
      <c r="G55" s="67">
        <v>14</v>
      </c>
      <c r="H55" s="67">
        <v>12</v>
      </c>
      <c r="I55" s="13">
        <v>13</v>
      </c>
      <c r="J55" s="13">
        <v>21</v>
      </c>
      <c r="K55" s="13">
        <v>10</v>
      </c>
    </row>
    <row r="56" spans="1:11" ht="15" customHeight="1">
      <c r="A56" s="78" t="s">
        <v>90</v>
      </c>
      <c r="B56" s="76">
        <v>10</v>
      </c>
      <c r="C56" s="76">
        <v>11</v>
      </c>
      <c r="D56" s="76">
        <v>7</v>
      </c>
      <c r="E56" s="67">
        <v>9</v>
      </c>
      <c r="F56" s="67">
        <v>7</v>
      </c>
      <c r="G56" s="67">
        <v>16</v>
      </c>
      <c r="H56" s="67">
        <v>6</v>
      </c>
      <c r="I56" s="13">
        <v>7</v>
      </c>
      <c r="J56" s="13">
        <v>7</v>
      </c>
      <c r="K56" s="13">
        <v>7</v>
      </c>
    </row>
    <row r="57" spans="1:11" ht="15" customHeight="1">
      <c r="A57" s="71" t="s">
        <v>140</v>
      </c>
      <c r="B57" s="76"/>
      <c r="C57" s="76"/>
      <c r="D57" s="76"/>
      <c r="E57" s="67"/>
      <c r="F57" s="67"/>
      <c r="G57" s="67"/>
      <c r="H57" s="67"/>
    </row>
    <row r="58" spans="1:11" ht="15" customHeight="1">
      <c r="A58" s="77" t="s">
        <v>29</v>
      </c>
      <c r="B58" s="76" t="s">
        <v>3</v>
      </c>
      <c r="C58" s="76" t="s">
        <v>3</v>
      </c>
      <c r="D58" s="76" t="s">
        <v>3</v>
      </c>
      <c r="E58" s="67">
        <v>1</v>
      </c>
      <c r="F58" s="67" t="s">
        <v>3</v>
      </c>
      <c r="G58" s="67" t="s">
        <v>3</v>
      </c>
      <c r="H58" s="67" t="s">
        <v>3</v>
      </c>
      <c r="I58" s="67" t="s">
        <v>3</v>
      </c>
      <c r="J58" s="67" t="s">
        <v>3</v>
      </c>
      <c r="K58" s="67">
        <v>1</v>
      </c>
    </row>
    <row r="59" spans="1:11" ht="15" customHeight="1">
      <c r="A59" s="78" t="s">
        <v>30</v>
      </c>
      <c r="B59" s="76">
        <v>1</v>
      </c>
      <c r="C59" s="76" t="s">
        <v>3</v>
      </c>
      <c r="D59" s="76">
        <v>1</v>
      </c>
      <c r="E59" s="67" t="s">
        <v>3</v>
      </c>
      <c r="F59" s="67" t="s">
        <v>3</v>
      </c>
      <c r="G59" s="67" t="s">
        <v>3</v>
      </c>
      <c r="H59" s="67" t="s">
        <v>3</v>
      </c>
      <c r="I59" s="67" t="s">
        <v>3</v>
      </c>
      <c r="J59" s="67" t="s">
        <v>3</v>
      </c>
      <c r="K59" s="67" t="s">
        <v>3</v>
      </c>
    </row>
    <row r="60" spans="1:11" ht="15" customHeight="1">
      <c r="A60" s="78" t="s">
        <v>31</v>
      </c>
      <c r="B60" s="76">
        <v>2</v>
      </c>
      <c r="C60" s="76">
        <v>5</v>
      </c>
      <c r="D60" s="76">
        <v>3</v>
      </c>
      <c r="E60" s="67">
        <v>2</v>
      </c>
      <c r="F60" s="67">
        <v>1</v>
      </c>
      <c r="G60" s="67">
        <v>1</v>
      </c>
      <c r="H60" s="67">
        <v>4</v>
      </c>
      <c r="I60" s="13">
        <v>3</v>
      </c>
      <c r="J60" s="13">
        <v>2</v>
      </c>
      <c r="K60" s="67">
        <v>3</v>
      </c>
    </row>
    <row r="61" spans="1:11" ht="15" customHeight="1">
      <c r="A61" s="78" t="s">
        <v>32</v>
      </c>
      <c r="B61" s="76">
        <v>5</v>
      </c>
      <c r="C61" s="76">
        <v>9</v>
      </c>
      <c r="D61" s="76">
        <v>5</v>
      </c>
      <c r="E61" s="67">
        <v>3</v>
      </c>
      <c r="F61" s="67" t="s">
        <v>3</v>
      </c>
      <c r="G61" s="67">
        <v>4</v>
      </c>
      <c r="H61" s="67">
        <v>3</v>
      </c>
      <c r="I61" s="13">
        <v>3</v>
      </c>
      <c r="J61" s="13">
        <v>3</v>
      </c>
      <c r="K61" s="67">
        <v>2</v>
      </c>
    </row>
    <row r="62" spans="1:11" ht="15" customHeight="1">
      <c r="A62" s="78" t="s">
        <v>33</v>
      </c>
      <c r="B62" s="76">
        <v>1</v>
      </c>
      <c r="C62" s="76">
        <v>7</v>
      </c>
      <c r="D62" s="76">
        <v>4</v>
      </c>
      <c r="E62" s="67">
        <v>3</v>
      </c>
      <c r="F62" s="67">
        <v>3</v>
      </c>
      <c r="G62" s="67">
        <v>3</v>
      </c>
      <c r="H62" s="67">
        <v>2</v>
      </c>
      <c r="I62" s="13">
        <v>3</v>
      </c>
      <c r="J62" s="13">
        <v>3</v>
      </c>
      <c r="K62" s="67">
        <v>2</v>
      </c>
    </row>
    <row r="63" spans="1:11" ht="15" customHeight="1">
      <c r="A63" s="78" t="s">
        <v>34</v>
      </c>
      <c r="B63" s="76">
        <v>10</v>
      </c>
      <c r="C63" s="76">
        <v>7</v>
      </c>
      <c r="D63" s="76">
        <v>5</v>
      </c>
      <c r="E63" s="67">
        <v>5</v>
      </c>
      <c r="F63" s="67">
        <v>2</v>
      </c>
      <c r="G63" s="67">
        <v>2</v>
      </c>
      <c r="H63" s="67">
        <v>1</v>
      </c>
      <c r="I63" s="13">
        <v>3</v>
      </c>
      <c r="J63" s="13">
        <v>7</v>
      </c>
      <c r="K63" s="13">
        <v>1</v>
      </c>
    </row>
    <row r="64" spans="1:11" ht="15" customHeight="1">
      <c r="A64" s="78" t="s">
        <v>35</v>
      </c>
      <c r="B64" s="76">
        <v>4</v>
      </c>
      <c r="C64" s="76">
        <v>3</v>
      </c>
      <c r="D64" s="76">
        <v>3</v>
      </c>
      <c r="E64" s="67">
        <v>3</v>
      </c>
      <c r="F64" s="67">
        <v>4</v>
      </c>
      <c r="G64" s="67">
        <v>3</v>
      </c>
      <c r="H64" s="67">
        <v>4</v>
      </c>
      <c r="I64" s="13">
        <v>2</v>
      </c>
      <c r="J64" s="13">
        <v>7</v>
      </c>
      <c r="K64" s="13">
        <v>4</v>
      </c>
    </row>
    <row r="65" spans="1:11" ht="15" customHeight="1">
      <c r="A65" s="78" t="s">
        <v>36</v>
      </c>
      <c r="B65" s="76">
        <v>2</v>
      </c>
      <c r="C65" s="76">
        <v>7</v>
      </c>
      <c r="D65" s="76">
        <v>6</v>
      </c>
      <c r="E65" s="67">
        <v>7</v>
      </c>
      <c r="F65" s="67">
        <v>9</v>
      </c>
      <c r="G65" s="67">
        <v>7</v>
      </c>
      <c r="H65" s="67">
        <v>4</v>
      </c>
      <c r="I65" s="13">
        <v>6</v>
      </c>
      <c r="J65" s="13">
        <v>6</v>
      </c>
      <c r="K65" s="13">
        <v>4</v>
      </c>
    </row>
    <row r="66" spans="1:11" ht="15" customHeight="1">
      <c r="A66" s="78" t="s">
        <v>49</v>
      </c>
      <c r="B66" s="76" t="s">
        <v>3</v>
      </c>
      <c r="C66" s="76" t="s">
        <v>3</v>
      </c>
      <c r="D66" s="76" t="s">
        <v>3</v>
      </c>
      <c r="E66" s="67" t="s">
        <v>3</v>
      </c>
      <c r="F66" s="67" t="s">
        <v>3</v>
      </c>
      <c r="G66" s="67" t="s">
        <v>3</v>
      </c>
      <c r="H66" s="67" t="s">
        <v>3</v>
      </c>
      <c r="I66" s="67" t="s">
        <v>3</v>
      </c>
      <c r="J66" s="67" t="s">
        <v>3</v>
      </c>
      <c r="K66" s="67" t="s">
        <v>3</v>
      </c>
    </row>
    <row r="67" spans="1:11" ht="15" customHeight="1">
      <c r="A67" s="79" t="s">
        <v>157</v>
      </c>
      <c r="B67" s="70"/>
      <c r="C67" s="70"/>
      <c r="D67" s="70"/>
      <c r="E67" s="67"/>
      <c r="F67" s="67"/>
      <c r="G67" s="67"/>
      <c r="H67" s="67"/>
    </row>
    <row r="68" spans="1:11" ht="15" customHeight="1">
      <c r="A68" s="68" t="s">
        <v>158</v>
      </c>
      <c r="B68" s="76" t="s">
        <v>3</v>
      </c>
      <c r="C68" s="76">
        <v>1</v>
      </c>
      <c r="D68" s="76">
        <v>1</v>
      </c>
      <c r="E68" s="67">
        <v>1</v>
      </c>
      <c r="F68" s="67">
        <v>1</v>
      </c>
      <c r="G68" s="67">
        <v>1</v>
      </c>
      <c r="H68" s="67" t="s">
        <v>3</v>
      </c>
      <c r="I68" s="67" t="s">
        <v>3</v>
      </c>
      <c r="J68" s="67" t="s">
        <v>3</v>
      </c>
      <c r="K68" s="67">
        <v>1</v>
      </c>
    </row>
    <row r="69" spans="1:11" ht="15" customHeight="1">
      <c r="A69" s="68" t="s">
        <v>159</v>
      </c>
      <c r="B69" s="76">
        <v>7</v>
      </c>
      <c r="C69" s="76">
        <v>17</v>
      </c>
      <c r="D69" s="76">
        <v>8</v>
      </c>
      <c r="E69" s="67">
        <v>13</v>
      </c>
      <c r="F69" s="67">
        <v>9</v>
      </c>
      <c r="G69" s="67">
        <v>7</v>
      </c>
      <c r="H69" s="67">
        <v>11</v>
      </c>
      <c r="I69" s="13">
        <v>9</v>
      </c>
      <c r="J69" s="13">
        <v>13</v>
      </c>
      <c r="K69" s="13">
        <v>10</v>
      </c>
    </row>
    <row r="70" spans="1:11" ht="15" customHeight="1">
      <c r="A70" s="68" t="s">
        <v>160</v>
      </c>
      <c r="B70" s="76" t="s">
        <v>3</v>
      </c>
      <c r="C70" s="76">
        <v>1</v>
      </c>
      <c r="D70" s="76" t="s">
        <v>3</v>
      </c>
      <c r="E70" s="67">
        <v>1</v>
      </c>
      <c r="F70" s="67">
        <v>1</v>
      </c>
      <c r="G70" s="67">
        <v>3</v>
      </c>
      <c r="H70" s="67">
        <v>1</v>
      </c>
      <c r="I70" s="13">
        <v>3</v>
      </c>
      <c r="J70" s="13">
        <v>8</v>
      </c>
      <c r="K70" s="13">
        <v>2</v>
      </c>
    </row>
    <row r="71" spans="1:11" ht="15" customHeight="1">
      <c r="A71" s="61" t="s">
        <v>161</v>
      </c>
      <c r="B71" s="81" t="s">
        <v>3</v>
      </c>
      <c r="C71" s="81" t="s">
        <v>3</v>
      </c>
      <c r="D71" s="81" t="s">
        <v>3</v>
      </c>
      <c r="E71" s="69" t="s">
        <v>3</v>
      </c>
      <c r="F71" s="69" t="s">
        <v>3</v>
      </c>
      <c r="G71" s="69">
        <v>1</v>
      </c>
      <c r="H71" s="69">
        <v>3</v>
      </c>
      <c r="I71" s="13">
        <v>1</v>
      </c>
      <c r="J71" s="13">
        <v>4</v>
      </c>
      <c r="K71" s="13">
        <v>1</v>
      </c>
    </row>
    <row r="72" spans="1:11" ht="24">
      <c r="A72" s="61" t="s">
        <v>162</v>
      </c>
      <c r="B72" s="81">
        <v>18</v>
      </c>
      <c r="C72" s="81">
        <v>19</v>
      </c>
      <c r="D72" s="81">
        <v>18</v>
      </c>
      <c r="E72" s="69">
        <v>9</v>
      </c>
      <c r="F72" s="69">
        <v>8</v>
      </c>
      <c r="G72" s="69">
        <v>8</v>
      </c>
      <c r="H72" s="69">
        <v>3</v>
      </c>
      <c r="I72" s="93">
        <v>7</v>
      </c>
      <c r="J72" s="93">
        <v>3</v>
      </c>
      <c r="K72" s="93">
        <v>3</v>
      </c>
    </row>
    <row r="74" spans="1:11">
      <c r="A74" s="179" t="s">
        <v>254</v>
      </c>
    </row>
  </sheetData>
  <customSheetViews>
    <customSheetView guid="{401FE8B9-FEC5-4D7E-B827-110EEC939377}" scale="120">
      <pane ySplit="3" topLeftCell="A4" activePane="bottomLeft" state="frozen"/>
      <selection pane="bottomLeft" activeCell="K4" sqref="K4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 printArea="1">
      <pane ySplit="3" topLeftCell="A4" activePane="bottomLeft" state="frozen"/>
      <selection pane="bottomLeft" activeCell="M16" sqref="M1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showPageBreaks="1" printArea="1" hiddenColumns="1" topLeftCell="C1">
      <pane ySplit="3" topLeftCell="A4" activePane="bottomLeft" state="frozen"/>
      <selection pane="bottomLeft" activeCell="L1" sqref="L1:L6553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 topLeftCell="C1">
      <pane ySplit="3" topLeftCell="A4" activePane="bottomLeft" state="frozen"/>
      <selection pane="bottomLeft" activeCell="L1" sqref="L1:L6553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 showPageBreaks="1" printArea="1">
      <pane ySplit="3" topLeftCell="A4" activePane="bottomLeft" state="frozen"/>
      <selection pane="bottomLeft" activeCell="A4" sqref="A4"/>
      <rowBreaks count="2" manualBreakCount="2">
        <brk id="32" max="16383" man="1"/>
        <brk id="63" max="10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15" showPageBreaks="1" printArea="1">
      <pane ySplit="3" topLeftCell="A4" activePane="bottomLeft" state="frozen"/>
      <selection pane="bottomLeft" activeCell="K58" sqref="K58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 showPageBreaks="1" printArea="1">
      <pane ySplit="3" topLeftCell="A4" activePane="bottomLeft" state="frozen"/>
      <selection pane="bottomLeft" activeCell="K5" sqref="K5:K72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 showPageBreaks="1" printArea="1">
      <pane ySplit="3" topLeftCell="A4" activePane="bottomLeft" state="frozen"/>
      <selection pane="bottomLeft" activeCell="K5" sqref="K5:K72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  <rowBreaks count="1" manualBreakCount="1">
    <brk id="3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"/>
  <dimension ref="A1:P30"/>
  <sheetViews>
    <sheetView zoomScale="130" zoomScaleNormal="130" workbookViewId="0">
      <pane ySplit="3" topLeftCell="A4" activePane="bottomLeft" state="frozen"/>
      <selection pane="bottomLeft" activeCell="N16" sqref="N16"/>
    </sheetView>
  </sheetViews>
  <sheetFormatPr defaultRowHeight="12"/>
  <cols>
    <col min="1" max="1" width="9.85546875" style="13" customWidth="1"/>
    <col min="2" max="16384" width="9.140625" style="13"/>
  </cols>
  <sheetData>
    <row r="1" spans="1:16">
      <c r="A1" s="14" t="s">
        <v>247</v>
      </c>
    </row>
    <row r="2" spans="1:16" ht="12.75" thickBot="1">
      <c r="K2" s="137" t="s">
        <v>50</v>
      </c>
    </row>
    <row r="3" spans="1:16" ht="21" customHeight="1" thickTop="1">
      <c r="A3" s="50" t="s">
        <v>16</v>
      </c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6" ht="17.25" customHeight="1">
      <c r="A4" s="83" t="s">
        <v>61</v>
      </c>
      <c r="B4" s="6">
        <v>6860</v>
      </c>
      <c r="C4" s="6">
        <v>7093</v>
      </c>
      <c r="D4" s="6">
        <v>6401</v>
      </c>
      <c r="E4" s="84">
        <v>6131</v>
      </c>
      <c r="F4" s="84">
        <v>5767</v>
      </c>
      <c r="G4" s="84">
        <v>5802</v>
      </c>
      <c r="H4" s="84">
        <v>5326</v>
      </c>
      <c r="I4" s="13">
        <v>5467</v>
      </c>
      <c r="J4" s="13">
        <v>5823</v>
      </c>
      <c r="K4" s="13">
        <v>5895</v>
      </c>
    </row>
    <row r="5" spans="1:16" ht="18" customHeight="1">
      <c r="A5" s="111" t="s">
        <v>164</v>
      </c>
      <c r="B5" s="111"/>
      <c r="C5" s="111"/>
      <c r="D5" s="111"/>
      <c r="E5" s="111"/>
      <c r="F5" s="111"/>
      <c r="G5" s="111"/>
      <c r="H5" s="111"/>
      <c r="I5" s="123"/>
      <c r="J5" s="123"/>
      <c r="K5" s="123"/>
    </row>
    <row r="6" spans="1:16">
      <c r="A6" s="16" t="s">
        <v>12</v>
      </c>
      <c r="B6" s="8">
        <v>83</v>
      </c>
      <c r="C6" s="8">
        <v>75</v>
      </c>
      <c r="D6" s="5">
        <v>68</v>
      </c>
      <c r="E6" s="57">
        <v>52</v>
      </c>
      <c r="F6" s="57">
        <v>56</v>
      </c>
      <c r="G6" s="57">
        <v>45</v>
      </c>
      <c r="H6" s="57">
        <v>38</v>
      </c>
      <c r="I6" s="13">
        <v>47</v>
      </c>
      <c r="J6" s="13">
        <v>48</v>
      </c>
      <c r="K6" s="13">
        <v>50</v>
      </c>
      <c r="L6" s="173"/>
      <c r="M6" s="173"/>
      <c r="N6" s="173"/>
      <c r="O6" s="173"/>
      <c r="P6" s="173"/>
    </row>
    <row r="7" spans="1:16">
      <c r="A7" s="16" t="s">
        <v>11</v>
      </c>
      <c r="B7" s="8">
        <v>1482</v>
      </c>
      <c r="C7" s="8">
        <v>1511</v>
      </c>
      <c r="D7" s="5">
        <v>1309</v>
      </c>
      <c r="E7" s="57">
        <v>1166</v>
      </c>
      <c r="F7" s="57">
        <v>1026</v>
      </c>
      <c r="G7" s="57">
        <v>973</v>
      </c>
      <c r="H7" s="57">
        <v>843</v>
      </c>
      <c r="I7" s="13">
        <v>811</v>
      </c>
      <c r="J7" s="13">
        <v>832</v>
      </c>
      <c r="K7" s="13">
        <v>838</v>
      </c>
    </row>
    <row r="8" spans="1:16">
      <c r="A8" s="16" t="s">
        <v>10</v>
      </c>
      <c r="B8" s="8">
        <v>2412</v>
      </c>
      <c r="C8" s="8">
        <v>2444</v>
      </c>
      <c r="D8" s="5">
        <v>2275</v>
      </c>
      <c r="E8" s="57">
        <v>2283</v>
      </c>
      <c r="F8" s="57">
        <v>2127</v>
      </c>
      <c r="G8" s="57">
        <v>2185</v>
      </c>
      <c r="H8" s="57">
        <v>1945</v>
      </c>
      <c r="I8" s="13">
        <v>1950</v>
      </c>
      <c r="J8" s="13">
        <v>2013</v>
      </c>
      <c r="K8" s="13">
        <v>2027</v>
      </c>
    </row>
    <row r="9" spans="1:16">
      <c r="A9" s="16" t="s">
        <v>9</v>
      </c>
      <c r="B9" s="8">
        <v>1308</v>
      </c>
      <c r="C9" s="8">
        <v>1505</v>
      </c>
      <c r="D9" s="5">
        <v>1322</v>
      </c>
      <c r="E9" s="57">
        <v>1352</v>
      </c>
      <c r="F9" s="57">
        <v>1354</v>
      </c>
      <c r="G9" s="57">
        <v>1361</v>
      </c>
      <c r="H9" s="57">
        <v>1291</v>
      </c>
      <c r="I9" s="13">
        <v>1361</v>
      </c>
      <c r="J9" s="13">
        <v>1513</v>
      </c>
      <c r="K9" s="13">
        <v>1574</v>
      </c>
    </row>
    <row r="10" spans="1:16">
      <c r="A10" s="16" t="s">
        <v>8</v>
      </c>
      <c r="B10" s="8">
        <v>628</v>
      </c>
      <c r="C10" s="8">
        <v>630</v>
      </c>
      <c r="D10" s="5">
        <v>591</v>
      </c>
      <c r="E10" s="57">
        <v>517</v>
      </c>
      <c r="F10" s="57">
        <v>533</v>
      </c>
      <c r="G10" s="57">
        <v>546</v>
      </c>
      <c r="H10" s="57">
        <v>521</v>
      </c>
      <c r="I10" s="13">
        <v>555</v>
      </c>
      <c r="J10" s="13">
        <v>606</v>
      </c>
      <c r="K10" s="13">
        <v>613</v>
      </c>
    </row>
    <row r="11" spans="1:16">
      <c r="A11" s="16" t="s">
        <v>7</v>
      </c>
      <c r="B11" s="8">
        <v>354</v>
      </c>
      <c r="C11" s="8">
        <v>334</v>
      </c>
      <c r="D11" s="5">
        <v>306</v>
      </c>
      <c r="E11" s="57">
        <v>270</v>
      </c>
      <c r="F11" s="57">
        <v>217</v>
      </c>
      <c r="G11" s="57">
        <v>228</v>
      </c>
      <c r="H11" s="57">
        <v>235</v>
      </c>
      <c r="I11" s="13">
        <v>243</v>
      </c>
      <c r="J11" s="13">
        <v>299</v>
      </c>
      <c r="K11" s="13">
        <v>302</v>
      </c>
    </row>
    <row r="12" spans="1:16">
      <c r="A12" s="16" t="s">
        <v>6</v>
      </c>
      <c r="B12" s="8">
        <v>198</v>
      </c>
      <c r="C12" s="8">
        <v>213</v>
      </c>
      <c r="D12" s="5">
        <v>190</v>
      </c>
      <c r="E12" s="57">
        <v>181</v>
      </c>
      <c r="F12" s="57">
        <v>149</v>
      </c>
      <c r="G12" s="57">
        <v>154</v>
      </c>
      <c r="H12" s="57">
        <v>145</v>
      </c>
      <c r="I12" s="13">
        <v>161</v>
      </c>
      <c r="J12" s="13">
        <v>191</v>
      </c>
      <c r="K12" s="13">
        <v>167</v>
      </c>
    </row>
    <row r="13" spans="1:16">
      <c r="A13" s="16" t="s">
        <v>24</v>
      </c>
      <c r="B13" s="8">
        <v>127</v>
      </c>
      <c r="C13" s="8">
        <v>144</v>
      </c>
      <c r="D13" s="5">
        <v>114</v>
      </c>
      <c r="E13" s="57">
        <v>99</v>
      </c>
      <c r="F13" s="57">
        <v>106</v>
      </c>
      <c r="G13" s="57">
        <v>111</v>
      </c>
      <c r="H13" s="57">
        <v>94</v>
      </c>
      <c r="I13" s="13">
        <v>125</v>
      </c>
      <c r="J13" s="13">
        <v>130</v>
      </c>
      <c r="K13" s="13">
        <v>100</v>
      </c>
    </row>
    <row r="14" spans="1:16">
      <c r="A14" s="16" t="s">
        <v>38</v>
      </c>
      <c r="B14" s="8">
        <v>268</v>
      </c>
      <c r="C14" s="8">
        <v>237</v>
      </c>
      <c r="D14" s="8">
        <v>226</v>
      </c>
      <c r="E14" s="57">
        <v>211</v>
      </c>
      <c r="F14" s="57">
        <v>199</v>
      </c>
      <c r="G14" s="57">
        <v>199</v>
      </c>
      <c r="H14" s="57">
        <v>214</v>
      </c>
      <c r="I14" s="13">
        <v>214</v>
      </c>
      <c r="J14" s="13">
        <v>191</v>
      </c>
      <c r="K14" s="13">
        <v>224</v>
      </c>
    </row>
    <row r="15" spans="1:16">
      <c r="A15" s="16" t="s">
        <v>91</v>
      </c>
      <c r="B15" s="8" t="s">
        <v>3</v>
      </c>
      <c r="C15" s="8" t="s">
        <v>3</v>
      </c>
      <c r="D15" s="5" t="s">
        <v>3</v>
      </c>
      <c r="E15" s="57" t="s">
        <v>3</v>
      </c>
      <c r="F15" s="57" t="s">
        <v>3</v>
      </c>
      <c r="G15" s="57" t="s">
        <v>3</v>
      </c>
      <c r="H15" s="57" t="s">
        <v>3</v>
      </c>
      <c r="I15" s="57" t="s">
        <v>3</v>
      </c>
      <c r="J15" s="57" t="s">
        <v>3</v>
      </c>
      <c r="K15" s="57" t="s">
        <v>3</v>
      </c>
    </row>
    <row r="16" spans="1:16" ht="16.5" customHeight="1">
      <c r="A16" s="111" t="s">
        <v>165</v>
      </c>
      <c r="B16" s="111"/>
      <c r="C16" s="111"/>
      <c r="D16" s="111"/>
      <c r="E16" s="111"/>
      <c r="F16" s="111"/>
      <c r="G16" s="111"/>
      <c r="H16" s="111"/>
      <c r="I16" s="123"/>
      <c r="J16" s="123"/>
      <c r="K16" s="123"/>
    </row>
    <row r="17" spans="1:12">
      <c r="A17" s="16" t="s">
        <v>12</v>
      </c>
      <c r="B17" s="9">
        <v>854</v>
      </c>
      <c r="C17" s="9">
        <v>825</v>
      </c>
      <c r="D17" s="9">
        <v>779</v>
      </c>
      <c r="E17" s="84">
        <v>626</v>
      </c>
      <c r="F17" s="84">
        <v>577</v>
      </c>
      <c r="G17" s="84">
        <v>520</v>
      </c>
      <c r="H17" s="84">
        <v>445</v>
      </c>
      <c r="I17" s="13">
        <v>493</v>
      </c>
      <c r="J17" s="13">
        <v>491</v>
      </c>
      <c r="K17" s="13">
        <v>431</v>
      </c>
      <c r="L17" s="173"/>
    </row>
    <row r="18" spans="1:12">
      <c r="A18" s="16" t="s">
        <v>11</v>
      </c>
      <c r="B18" s="9">
        <v>2549</v>
      </c>
      <c r="C18" s="9">
        <v>2510</v>
      </c>
      <c r="D18" s="9">
        <v>2283</v>
      </c>
      <c r="E18" s="84">
        <v>2071</v>
      </c>
      <c r="F18" s="84">
        <v>1880</v>
      </c>
      <c r="G18" s="84">
        <v>1843</v>
      </c>
      <c r="H18" s="84">
        <v>1601</v>
      </c>
      <c r="I18" s="13">
        <v>1519</v>
      </c>
      <c r="J18" s="13">
        <v>1589</v>
      </c>
      <c r="K18" s="13">
        <v>1643</v>
      </c>
    </row>
    <row r="19" spans="1:12">
      <c r="A19" s="16" t="s">
        <v>10</v>
      </c>
      <c r="B19" s="9">
        <v>1761</v>
      </c>
      <c r="C19" s="9">
        <v>1951</v>
      </c>
      <c r="D19" s="9">
        <v>1752</v>
      </c>
      <c r="E19" s="84">
        <v>1907</v>
      </c>
      <c r="F19" s="84">
        <v>1866</v>
      </c>
      <c r="G19" s="84">
        <v>1958</v>
      </c>
      <c r="H19" s="84">
        <v>1814</v>
      </c>
      <c r="I19" s="13">
        <v>1813</v>
      </c>
      <c r="J19" s="13">
        <v>1912</v>
      </c>
      <c r="K19" s="13">
        <v>2075</v>
      </c>
    </row>
    <row r="20" spans="1:12">
      <c r="A20" s="16" t="s">
        <v>9</v>
      </c>
      <c r="B20" s="9">
        <v>740</v>
      </c>
      <c r="C20" s="9">
        <v>833</v>
      </c>
      <c r="D20" s="9">
        <v>707</v>
      </c>
      <c r="E20" s="84">
        <v>743</v>
      </c>
      <c r="F20" s="84">
        <v>693</v>
      </c>
      <c r="G20" s="84">
        <v>746</v>
      </c>
      <c r="H20" s="84">
        <v>742</v>
      </c>
      <c r="I20" s="13">
        <v>826</v>
      </c>
      <c r="J20" s="13">
        <v>941</v>
      </c>
      <c r="K20" s="13">
        <v>865</v>
      </c>
    </row>
    <row r="21" spans="1:12">
      <c r="A21" s="16" t="s">
        <v>8</v>
      </c>
      <c r="B21" s="9">
        <v>334</v>
      </c>
      <c r="C21" s="9">
        <v>347</v>
      </c>
      <c r="D21" s="9">
        <v>337</v>
      </c>
      <c r="E21" s="84">
        <v>290</v>
      </c>
      <c r="F21" s="84">
        <v>279</v>
      </c>
      <c r="G21" s="84">
        <v>276</v>
      </c>
      <c r="H21" s="84">
        <v>295</v>
      </c>
      <c r="I21" s="13">
        <v>306</v>
      </c>
      <c r="J21" s="13">
        <v>375</v>
      </c>
      <c r="K21" s="13">
        <v>367</v>
      </c>
    </row>
    <row r="22" spans="1:12">
      <c r="A22" s="16" t="s">
        <v>7</v>
      </c>
      <c r="B22" s="9">
        <v>209</v>
      </c>
      <c r="C22" s="9">
        <v>227</v>
      </c>
      <c r="D22" s="9">
        <v>188</v>
      </c>
      <c r="E22" s="84">
        <v>173</v>
      </c>
      <c r="F22" s="84">
        <v>151</v>
      </c>
      <c r="G22" s="84">
        <v>159</v>
      </c>
      <c r="H22" s="84">
        <v>123</v>
      </c>
      <c r="I22" s="13">
        <v>179</v>
      </c>
      <c r="J22" s="13">
        <v>190</v>
      </c>
      <c r="K22" s="13">
        <v>194</v>
      </c>
    </row>
    <row r="23" spans="1:12">
      <c r="A23" s="16" t="s">
        <v>6</v>
      </c>
      <c r="B23" s="9">
        <v>146</v>
      </c>
      <c r="C23" s="9">
        <v>176</v>
      </c>
      <c r="D23" s="9">
        <v>125</v>
      </c>
      <c r="E23" s="84">
        <v>112</v>
      </c>
      <c r="F23" s="84">
        <v>106</v>
      </c>
      <c r="G23" s="84">
        <v>129</v>
      </c>
      <c r="H23" s="84">
        <v>107</v>
      </c>
      <c r="I23" s="13">
        <v>126</v>
      </c>
      <c r="J23" s="13">
        <v>135</v>
      </c>
      <c r="K23" s="13">
        <v>123</v>
      </c>
    </row>
    <row r="24" spans="1:12">
      <c r="A24" s="16" t="s">
        <v>24</v>
      </c>
      <c r="B24" s="9">
        <v>109</v>
      </c>
      <c r="C24" s="9">
        <v>98</v>
      </c>
      <c r="D24" s="9">
        <v>100</v>
      </c>
      <c r="E24" s="84">
        <v>79</v>
      </c>
      <c r="F24" s="84">
        <v>78</v>
      </c>
      <c r="G24" s="84">
        <v>67</v>
      </c>
      <c r="H24" s="84">
        <v>85</v>
      </c>
      <c r="I24" s="13">
        <v>103</v>
      </c>
      <c r="J24" s="13">
        <v>87</v>
      </c>
      <c r="K24" s="13">
        <v>76</v>
      </c>
    </row>
    <row r="25" spans="1:12">
      <c r="A25" s="16" t="s">
        <v>38</v>
      </c>
      <c r="B25" s="9">
        <v>147</v>
      </c>
      <c r="C25" s="9">
        <v>123</v>
      </c>
      <c r="D25" s="9">
        <v>125</v>
      </c>
      <c r="E25" s="84">
        <v>124</v>
      </c>
      <c r="F25" s="84">
        <v>135</v>
      </c>
      <c r="G25" s="84">
        <v>104</v>
      </c>
      <c r="H25" s="84">
        <v>114</v>
      </c>
      <c r="I25" s="13">
        <v>102</v>
      </c>
      <c r="J25" s="13">
        <v>103</v>
      </c>
      <c r="K25" s="13">
        <v>121</v>
      </c>
    </row>
    <row r="26" spans="1:12">
      <c r="A26" s="16" t="s">
        <v>91</v>
      </c>
      <c r="B26" s="8">
        <v>11</v>
      </c>
      <c r="C26" s="8">
        <v>3</v>
      </c>
      <c r="D26" s="8">
        <v>5</v>
      </c>
      <c r="E26" s="57">
        <v>6</v>
      </c>
      <c r="F26" s="57">
        <v>2</v>
      </c>
      <c r="G26" s="57" t="s">
        <v>3</v>
      </c>
      <c r="H26" s="57" t="s">
        <v>3</v>
      </c>
      <c r="I26" s="57" t="s">
        <v>3</v>
      </c>
      <c r="J26" s="57" t="s">
        <v>3</v>
      </c>
      <c r="K26" s="57" t="s">
        <v>3</v>
      </c>
    </row>
    <row r="29" spans="1:12">
      <c r="A29" s="179" t="s">
        <v>254</v>
      </c>
      <c r="B29" s="28"/>
    </row>
    <row r="30" spans="1:12" ht="13.5">
      <c r="A30" s="86"/>
      <c r="B30" s="28"/>
    </row>
  </sheetData>
  <customSheetViews>
    <customSheetView guid="{401FE8B9-FEC5-4D7E-B827-110EEC939377}" scale="130">
      <pane ySplit="3" topLeftCell="A4" activePane="bottomLeft" state="frozen"/>
      <selection pane="bottomLeft" activeCell="K26" sqref="K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L22" sqref="L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>
      <pane ySplit="3" topLeftCell="A19" activePane="bottomLeft" state="frozen"/>
      <selection pane="bottomLeft"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pane ySplit="3" topLeftCell="A19" activePane="bottomLeft" state="frozen"/>
      <selection pane="bottomLeft"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3" topLeftCell="A16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3" topLeftCell="A4" activePane="bottomLeft" state="frozen"/>
      <selection pane="bottomLeft" activeCell="K17" sqref="K17:K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3" topLeftCell="A16" activePane="bottomLeft" state="frozen"/>
      <selection pane="bottomLeft" activeCell="K4" sqref="K4:K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3" topLeftCell="A16" activePane="bottomLeft" state="frozen"/>
      <selection pane="bottomLeft" activeCell="K4" sqref="K4:K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"/>
  <dimension ref="A1:P16"/>
  <sheetViews>
    <sheetView zoomScale="130" zoomScaleNormal="130" workbookViewId="0">
      <selection activeCell="K2" sqref="K2"/>
    </sheetView>
  </sheetViews>
  <sheetFormatPr defaultRowHeight="12"/>
  <cols>
    <col min="1" max="1" width="11.85546875" style="13" customWidth="1"/>
    <col min="2" max="16384" width="9.140625" style="13"/>
  </cols>
  <sheetData>
    <row r="1" spans="1:16" ht="15.75" customHeight="1">
      <c r="A1" s="14" t="s">
        <v>248</v>
      </c>
    </row>
    <row r="2" spans="1:16" ht="12.75" thickBot="1">
      <c r="A2" s="59"/>
      <c r="K2" s="137" t="s">
        <v>50</v>
      </c>
    </row>
    <row r="3" spans="1:16" s="47" customFormat="1" ht="24" customHeight="1" thickTop="1">
      <c r="A3" s="169" t="s">
        <v>57</v>
      </c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6" ht="15.75" customHeight="1">
      <c r="A4" s="83" t="s">
        <v>61</v>
      </c>
      <c r="B4" s="5">
        <v>6860</v>
      </c>
      <c r="C4" s="5">
        <v>7093</v>
      </c>
      <c r="D4" s="5">
        <v>6401</v>
      </c>
      <c r="E4" s="57">
        <v>6131</v>
      </c>
      <c r="F4" s="57">
        <v>5767</v>
      </c>
      <c r="G4" s="57">
        <v>5802</v>
      </c>
      <c r="H4" s="57">
        <v>5326</v>
      </c>
      <c r="I4" s="13">
        <v>5467</v>
      </c>
      <c r="J4" s="13">
        <v>5823</v>
      </c>
      <c r="K4" s="13">
        <v>5895</v>
      </c>
    </row>
    <row r="5" spans="1:16">
      <c r="A5" s="112" t="s">
        <v>164</v>
      </c>
      <c r="B5" s="112"/>
      <c r="C5" s="112"/>
      <c r="D5" s="112"/>
      <c r="E5" s="112"/>
      <c r="F5" s="112"/>
      <c r="G5" s="112"/>
      <c r="H5" s="112"/>
      <c r="I5" s="123"/>
      <c r="J5" s="123"/>
      <c r="K5" s="123"/>
    </row>
    <row r="6" spans="1:16" ht="14.25" customHeight="1">
      <c r="A6" s="16" t="s">
        <v>166</v>
      </c>
      <c r="B6" s="5">
        <v>6106</v>
      </c>
      <c r="C6" s="5">
        <v>6259</v>
      </c>
      <c r="D6" s="8">
        <v>5691</v>
      </c>
      <c r="E6" s="57">
        <v>5510</v>
      </c>
      <c r="F6" s="57">
        <v>5204</v>
      </c>
      <c r="G6" s="57">
        <v>5252</v>
      </c>
      <c r="H6" s="57">
        <v>4767</v>
      </c>
      <c r="I6" s="13">
        <v>4911</v>
      </c>
      <c r="J6" s="13">
        <v>5237</v>
      </c>
      <c r="K6" s="13">
        <v>5295</v>
      </c>
      <c r="L6" s="173"/>
      <c r="M6" s="173"/>
      <c r="N6" s="173"/>
      <c r="O6" s="173"/>
      <c r="P6" s="173"/>
    </row>
    <row r="7" spans="1:16" ht="14.25" customHeight="1">
      <c r="A7" s="16" t="s">
        <v>167</v>
      </c>
      <c r="B7" s="5">
        <v>162</v>
      </c>
      <c r="C7" s="5">
        <v>124</v>
      </c>
      <c r="D7" s="8">
        <v>111</v>
      </c>
      <c r="E7" s="57">
        <v>100</v>
      </c>
      <c r="F7" s="57">
        <v>97</v>
      </c>
      <c r="G7" s="57">
        <v>85</v>
      </c>
      <c r="H7" s="57">
        <v>86</v>
      </c>
      <c r="I7" s="13">
        <v>72</v>
      </c>
      <c r="J7" s="13">
        <v>65</v>
      </c>
      <c r="K7" s="13">
        <v>67</v>
      </c>
    </row>
    <row r="8" spans="1:16" ht="14.25" customHeight="1">
      <c r="A8" s="16" t="s">
        <v>168</v>
      </c>
      <c r="B8" s="5">
        <v>584</v>
      </c>
      <c r="C8" s="5">
        <v>656</v>
      </c>
      <c r="D8" s="8">
        <v>556</v>
      </c>
      <c r="E8" s="57">
        <v>484</v>
      </c>
      <c r="F8" s="57">
        <v>415</v>
      </c>
      <c r="G8" s="57">
        <v>465</v>
      </c>
      <c r="H8" s="57">
        <v>473</v>
      </c>
      <c r="I8" s="13">
        <v>484</v>
      </c>
      <c r="J8" s="13">
        <v>521</v>
      </c>
      <c r="K8" s="13">
        <v>533</v>
      </c>
    </row>
    <row r="9" spans="1:16" ht="14.25" customHeight="1">
      <c r="A9" s="16" t="s">
        <v>91</v>
      </c>
      <c r="B9" s="5">
        <v>8</v>
      </c>
      <c r="C9" s="5">
        <v>54</v>
      </c>
      <c r="D9" s="8">
        <v>43</v>
      </c>
      <c r="E9" s="57">
        <v>37</v>
      </c>
      <c r="F9" s="57">
        <v>51</v>
      </c>
      <c r="G9" s="57" t="s">
        <v>3</v>
      </c>
      <c r="H9" s="57" t="s">
        <v>3</v>
      </c>
      <c r="I9" s="75" t="s">
        <v>3</v>
      </c>
      <c r="J9" s="75" t="s">
        <v>3</v>
      </c>
      <c r="K9" s="75" t="s">
        <v>3</v>
      </c>
    </row>
    <row r="10" spans="1:16">
      <c r="A10" s="112" t="s">
        <v>165</v>
      </c>
      <c r="B10" s="112"/>
      <c r="C10" s="112"/>
      <c r="D10" s="112"/>
      <c r="E10" s="112"/>
      <c r="F10" s="112"/>
      <c r="G10" s="112"/>
      <c r="H10" s="112"/>
      <c r="I10" s="123"/>
      <c r="J10" s="123"/>
      <c r="K10" s="123"/>
    </row>
    <row r="11" spans="1:16" ht="13.5" customHeight="1">
      <c r="A11" s="16" t="s">
        <v>169</v>
      </c>
      <c r="B11" s="5">
        <v>6145</v>
      </c>
      <c r="C11" s="5">
        <v>6304</v>
      </c>
      <c r="D11" s="8">
        <v>5750</v>
      </c>
      <c r="E11" s="57">
        <v>5537</v>
      </c>
      <c r="F11" s="57">
        <v>5158</v>
      </c>
      <c r="G11" s="57">
        <v>5295</v>
      </c>
      <c r="H11" s="57">
        <v>4797</v>
      </c>
      <c r="I11" s="13">
        <v>4904</v>
      </c>
      <c r="J11" s="13">
        <v>5248</v>
      </c>
      <c r="K11" s="13">
        <v>5275</v>
      </c>
      <c r="L11" s="173"/>
    </row>
    <row r="12" spans="1:16" ht="13.5" customHeight="1">
      <c r="A12" s="16" t="s">
        <v>170</v>
      </c>
      <c r="B12" s="5">
        <v>103</v>
      </c>
      <c r="C12" s="5">
        <v>92</v>
      </c>
      <c r="D12" s="8">
        <v>82</v>
      </c>
      <c r="E12" s="57">
        <v>75</v>
      </c>
      <c r="F12" s="57">
        <v>88</v>
      </c>
      <c r="G12" s="57">
        <v>72</v>
      </c>
      <c r="H12" s="57">
        <v>56</v>
      </c>
      <c r="I12" s="13">
        <v>59</v>
      </c>
      <c r="J12" s="13">
        <v>53</v>
      </c>
      <c r="K12" s="13">
        <v>59</v>
      </c>
    </row>
    <row r="13" spans="1:16" ht="13.5" customHeight="1">
      <c r="A13" s="16" t="s">
        <v>171</v>
      </c>
      <c r="B13" s="5">
        <v>594</v>
      </c>
      <c r="C13" s="5">
        <v>626</v>
      </c>
      <c r="D13" s="8">
        <v>503</v>
      </c>
      <c r="E13" s="57">
        <v>471</v>
      </c>
      <c r="F13" s="57">
        <v>454</v>
      </c>
      <c r="G13" s="57">
        <v>435</v>
      </c>
      <c r="H13" s="57">
        <v>472</v>
      </c>
      <c r="I13" s="13">
        <v>504</v>
      </c>
      <c r="J13" s="13">
        <v>522</v>
      </c>
      <c r="K13" s="13">
        <v>561</v>
      </c>
    </row>
    <row r="14" spans="1:16" ht="13.5" customHeight="1">
      <c r="A14" s="16" t="s">
        <v>91</v>
      </c>
      <c r="B14" s="5">
        <v>18</v>
      </c>
      <c r="C14" s="5">
        <v>71</v>
      </c>
      <c r="D14" s="8">
        <v>66</v>
      </c>
      <c r="E14" s="57">
        <v>48</v>
      </c>
      <c r="F14" s="57">
        <v>67</v>
      </c>
      <c r="G14" s="57" t="s">
        <v>3</v>
      </c>
      <c r="H14" s="57">
        <v>1</v>
      </c>
      <c r="I14" s="75" t="s">
        <v>3</v>
      </c>
      <c r="J14" s="75" t="s">
        <v>3</v>
      </c>
      <c r="K14" s="75" t="s">
        <v>3</v>
      </c>
    </row>
    <row r="16" spans="1:16">
      <c r="A16" s="179" t="s">
        <v>254</v>
      </c>
    </row>
  </sheetData>
  <customSheetViews>
    <customSheetView guid="{401FE8B9-FEC5-4D7E-B827-110EEC93937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selection activeCell="L15" sqref="L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>
      <selection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selection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selection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selection activeCell="K4" sqref="K4:K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selection activeCell="K4" sqref="K4:K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zoomScale="130" zoomScaleNormal="130" workbookViewId="0">
      <selection activeCell="D2" sqref="D2"/>
    </sheetView>
  </sheetViews>
  <sheetFormatPr defaultRowHeight="14.25"/>
  <cols>
    <col min="1" max="1" width="22.7109375" style="1" customWidth="1"/>
    <col min="2" max="2" width="15.7109375" style="1" customWidth="1"/>
    <col min="3" max="3" width="16.85546875" style="1" customWidth="1"/>
    <col min="4" max="4" width="15.85546875" style="1" customWidth="1"/>
    <col min="5" max="16384" width="9.140625" style="1"/>
  </cols>
  <sheetData>
    <row r="1" spans="1:4">
      <c r="A1" s="14" t="s">
        <v>225</v>
      </c>
      <c r="B1" s="13"/>
      <c r="C1" s="13"/>
      <c r="D1" s="13"/>
    </row>
    <row r="2" spans="1:4" ht="15" thickBot="1">
      <c r="A2" s="13"/>
      <c r="B2" s="13"/>
      <c r="C2" s="13"/>
      <c r="D2" s="137" t="s">
        <v>50</v>
      </c>
    </row>
    <row r="3" spans="1:4" ht="33" customHeight="1" thickTop="1">
      <c r="A3" s="176"/>
      <c r="B3" s="177" t="s">
        <v>226</v>
      </c>
      <c r="C3" s="177" t="s">
        <v>227</v>
      </c>
      <c r="D3" s="178" t="s">
        <v>228</v>
      </c>
    </row>
    <row r="4" spans="1:4" s="175" customFormat="1" ht="18" customHeight="1">
      <c r="A4" s="229" t="s">
        <v>229</v>
      </c>
      <c r="B4" s="230">
        <v>1326991</v>
      </c>
      <c r="C4" s="230">
        <v>414847</v>
      </c>
      <c r="D4" s="230">
        <v>588241</v>
      </c>
    </row>
    <row r="5" spans="1:4">
      <c r="A5" s="231"/>
      <c r="B5" s="231"/>
      <c r="C5" s="231"/>
      <c r="D5" s="231"/>
    </row>
  </sheetData>
  <customSheetViews>
    <customSheetView guid="{401FE8B9-FEC5-4D7E-B827-110EEC939377}" scale="130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 printArea="1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13951CAE-829E-469E-AC6A-F93AB5043A91}" scale="130" showPageBreaks="1" printArea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5A3913-AA33-4EF5-9ABD-587B01EAC5C6}" scale="130" showPageBreaks="1" printArea="1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CAE7FCEF-AEAB-466D-AE84-CA497BF79F08}" scale="130" showPageBreaks="1" printArea="1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R21"/>
  <sheetViews>
    <sheetView zoomScale="110" zoomScaleNormal="110" workbookViewId="0">
      <selection activeCell="T29" sqref="T29"/>
    </sheetView>
  </sheetViews>
  <sheetFormatPr defaultRowHeight="12"/>
  <cols>
    <col min="1" max="1" width="10.28515625" style="13" customWidth="1"/>
    <col min="2" max="2" width="7.7109375" style="13" customWidth="1"/>
    <col min="3" max="17" width="7" style="13" customWidth="1"/>
    <col min="18" max="18" width="8.85546875" style="13" customWidth="1"/>
    <col min="19" max="16384" width="9.140625" style="13"/>
  </cols>
  <sheetData>
    <row r="1" spans="1:18" ht="18.75" customHeight="1">
      <c r="A1" s="105" t="s">
        <v>257</v>
      </c>
    </row>
    <row r="2" spans="1:18" ht="12.75" thickBot="1">
      <c r="R2" s="137" t="s">
        <v>50</v>
      </c>
    </row>
    <row r="3" spans="1:18" ht="24" customHeight="1" thickTop="1">
      <c r="A3" s="251" t="s">
        <v>172</v>
      </c>
      <c r="B3" s="239" t="s">
        <v>47</v>
      </c>
      <c r="C3" s="239" t="s">
        <v>173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9"/>
    </row>
    <row r="4" spans="1:18" ht="24.75" customHeight="1">
      <c r="A4" s="254"/>
      <c r="B4" s="240"/>
      <c r="C4" s="166" t="s">
        <v>12</v>
      </c>
      <c r="D4" s="166" t="s">
        <v>11</v>
      </c>
      <c r="E4" s="166" t="s">
        <v>10</v>
      </c>
      <c r="F4" s="166" t="s">
        <v>9</v>
      </c>
      <c r="G4" s="166" t="s">
        <v>8</v>
      </c>
      <c r="H4" s="166" t="s">
        <v>7</v>
      </c>
      <c r="I4" s="166" t="s">
        <v>6</v>
      </c>
      <c r="J4" s="166" t="s">
        <v>24</v>
      </c>
      <c r="K4" s="166" t="s">
        <v>23</v>
      </c>
      <c r="L4" s="166" t="s">
        <v>22</v>
      </c>
      <c r="M4" s="166" t="s">
        <v>21</v>
      </c>
      <c r="N4" s="166" t="s">
        <v>20</v>
      </c>
      <c r="O4" s="166" t="s">
        <v>19</v>
      </c>
      <c r="P4" s="166" t="s">
        <v>18</v>
      </c>
      <c r="Q4" s="166" t="s">
        <v>17</v>
      </c>
      <c r="R4" s="154" t="s">
        <v>49</v>
      </c>
    </row>
    <row r="5" spans="1:18" ht="17.100000000000001" customHeight="1">
      <c r="A5" s="152" t="s">
        <v>61</v>
      </c>
      <c r="B5" s="233">
        <v>5895</v>
      </c>
      <c r="C5" s="234">
        <v>431</v>
      </c>
      <c r="D5" s="234">
        <v>1643</v>
      </c>
      <c r="E5" s="234">
        <v>2075</v>
      </c>
      <c r="F5" s="234">
        <v>865</v>
      </c>
      <c r="G5" s="234">
        <v>367</v>
      </c>
      <c r="H5" s="234">
        <v>194</v>
      </c>
      <c r="I5" s="234">
        <v>123</v>
      </c>
      <c r="J5" s="234">
        <v>76</v>
      </c>
      <c r="K5" s="234">
        <v>60</v>
      </c>
      <c r="L5" s="234">
        <v>33</v>
      </c>
      <c r="M5" s="234">
        <v>19</v>
      </c>
      <c r="N5" s="234">
        <v>7</v>
      </c>
      <c r="O5" s="234">
        <v>2</v>
      </c>
      <c r="P5" s="235" t="s">
        <v>3</v>
      </c>
      <c r="Q5" s="235" t="s">
        <v>3</v>
      </c>
      <c r="R5" s="235" t="s">
        <v>3</v>
      </c>
    </row>
    <row r="6" spans="1:18" ht="17.100000000000001" customHeight="1">
      <c r="A6" s="153" t="s">
        <v>12</v>
      </c>
      <c r="B6" s="234">
        <v>50</v>
      </c>
      <c r="C6" s="234">
        <v>29</v>
      </c>
      <c r="D6" s="234">
        <v>17</v>
      </c>
      <c r="E6" s="234">
        <v>3</v>
      </c>
      <c r="F6" s="235" t="s">
        <v>3</v>
      </c>
      <c r="G6" s="234">
        <v>1</v>
      </c>
      <c r="H6" s="235" t="s">
        <v>3</v>
      </c>
      <c r="I6" s="235" t="s">
        <v>3</v>
      </c>
      <c r="J6" s="235" t="s">
        <v>3</v>
      </c>
      <c r="K6" s="235" t="s">
        <v>3</v>
      </c>
      <c r="L6" s="235" t="s">
        <v>3</v>
      </c>
      <c r="M6" s="235" t="s">
        <v>3</v>
      </c>
      <c r="N6" s="235" t="s">
        <v>3</v>
      </c>
      <c r="O6" s="235" t="s">
        <v>3</v>
      </c>
      <c r="P6" s="235" t="s">
        <v>3</v>
      </c>
      <c r="Q6" s="235" t="s">
        <v>3</v>
      </c>
      <c r="R6" s="235" t="s">
        <v>3</v>
      </c>
    </row>
    <row r="7" spans="1:18" ht="17.100000000000001" customHeight="1">
      <c r="A7" s="153" t="s">
        <v>11</v>
      </c>
      <c r="B7" s="234">
        <v>838</v>
      </c>
      <c r="C7" s="234">
        <v>207</v>
      </c>
      <c r="D7" s="234">
        <v>491</v>
      </c>
      <c r="E7" s="234">
        <v>120</v>
      </c>
      <c r="F7" s="234">
        <v>14</v>
      </c>
      <c r="G7" s="234">
        <v>5</v>
      </c>
      <c r="H7" s="234">
        <v>1</v>
      </c>
      <c r="I7" s="235" t="s">
        <v>3</v>
      </c>
      <c r="J7" s="235" t="s">
        <v>3</v>
      </c>
      <c r="K7" s="235" t="s">
        <v>3</v>
      </c>
      <c r="L7" s="235" t="s">
        <v>3</v>
      </c>
      <c r="M7" s="235" t="s">
        <v>3</v>
      </c>
      <c r="N7" s="235" t="s">
        <v>3</v>
      </c>
      <c r="O7" s="235" t="s">
        <v>3</v>
      </c>
      <c r="P7" s="235" t="s">
        <v>3</v>
      </c>
      <c r="Q7" s="235" t="s">
        <v>3</v>
      </c>
      <c r="R7" s="235" t="s">
        <v>3</v>
      </c>
    </row>
    <row r="8" spans="1:18" ht="17.100000000000001" customHeight="1">
      <c r="A8" s="153" t="s">
        <v>10</v>
      </c>
      <c r="B8" s="234">
        <v>2027</v>
      </c>
      <c r="C8" s="234">
        <v>150</v>
      </c>
      <c r="D8" s="234">
        <v>766</v>
      </c>
      <c r="E8" s="234">
        <v>940</v>
      </c>
      <c r="F8" s="234">
        <v>145</v>
      </c>
      <c r="G8" s="234">
        <v>19</v>
      </c>
      <c r="H8" s="234">
        <v>5</v>
      </c>
      <c r="I8" s="235" t="s">
        <v>3</v>
      </c>
      <c r="J8" s="234">
        <v>2</v>
      </c>
      <c r="K8" s="235" t="s">
        <v>3</v>
      </c>
      <c r="L8" s="235" t="s">
        <v>3</v>
      </c>
      <c r="M8" s="235" t="s">
        <v>3</v>
      </c>
      <c r="N8" s="235" t="s">
        <v>3</v>
      </c>
      <c r="O8" s="235" t="s">
        <v>3</v>
      </c>
      <c r="P8" s="235" t="s">
        <v>3</v>
      </c>
      <c r="Q8" s="235" t="s">
        <v>3</v>
      </c>
      <c r="R8" s="235" t="s">
        <v>3</v>
      </c>
    </row>
    <row r="9" spans="1:18" ht="17.100000000000001" customHeight="1">
      <c r="A9" s="153" t="s">
        <v>9</v>
      </c>
      <c r="B9" s="234">
        <v>1574</v>
      </c>
      <c r="C9" s="234">
        <v>32</v>
      </c>
      <c r="D9" s="234">
        <v>298</v>
      </c>
      <c r="E9" s="234">
        <v>772</v>
      </c>
      <c r="F9" s="234">
        <v>384</v>
      </c>
      <c r="G9" s="234">
        <v>69</v>
      </c>
      <c r="H9" s="234">
        <v>12</v>
      </c>
      <c r="I9" s="234">
        <v>4</v>
      </c>
      <c r="J9" s="234">
        <v>2</v>
      </c>
      <c r="K9" s="235" t="s">
        <v>3</v>
      </c>
      <c r="L9" s="235" t="s">
        <v>3</v>
      </c>
      <c r="M9" s="235" t="s">
        <v>3</v>
      </c>
      <c r="N9" s="234">
        <v>1</v>
      </c>
      <c r="O9" s="235" t="s">
        <v>3</v>
      </c>
      <c r="P9" s="235" t="s">
        <v>3</v>
      </c>
      <c r="Q9" s="235" t="s">
        <v>3</v>
      </c>
      <c r="R9" s="235" t="s">
        <v>3</v>
      </c>
    </row>
    <row r="10" spans="1:18" ht="17.100000000000001" customHeight="1">
      <c r="A10" s="153" t="s">
        <v>8</v>
      </c>
      <c r="B10" s="234">
        <v>613</v>
      </c>
      <c r="C10" s="234">
        <v>11</v>
      </c>
      <c r="D10" s="234">
        <v>52</v>
      </c>
      <c r="E10" s="234">
        <v>186</v>
      </c>
      <c r="F10" s="234">
        <v>211</v>
      </c>
      <c r="G10" s="234">
        <v>122</v>
      </c>
      <c r="H10" s="234">
        <v>25</v>
      </c>
      <c r="I10" s="234">
        <v>5</v>
      </c>
      <c r="J10" s="235" t="s">
        <v>3</v>
      </c>
      <c r="K10" s="234">
        <v>1</v>
      </c>
      <c r="L10" s="235" t="s">
        <v>3</v>
      </c>
      <c r="M10" s="235" t="s">
        <v>3</v>
      </c>
      <c r="N10" s="234"/>
      <c r="O10" s="235" t="s">
        <v>3</v>
      </c>
      <c r="P10" s="235" t="s">
        <v>3</v>
      </c>
      <c r="Q10" s="235" t="s">
        <v>3</v>
      </c>
      <c r="R10" s="235" t="s">
        <v>3</v>
      </c>
    </row>
    <row r="11" spans="1:18" ht="17.100000000000001" customHeight="1">
      <c r="A11" s="153" t="s">
        <v>7</v>
      </c>
      <c r="B11" s="234">
        <v>302</v>
      </c>
      <c r="C11" s="234">
        <v>2</v>
      </c>
      <c r="D11" s="234">
        <v>12</v>
      </c>
      <c r="E11" s="234">
        <v>40</v>
      </c>
      <c r="F11" s="234">
        <v>70</v>
      </c>
      <c r="G11" s="234">
        <v>95</v>
      </c>
      <c r="H11" s="234">
        <v>57</v>
      </c>
      <c r="I11" s="234">
        <v>18</v>
      </c>
      <c r="J11" s="234">
        <v>4</v>
      </c>
      <c r="K11" s="234">
        <v>2</v>
      </c>
      <c r="L11" s="234">
        <v>1</v>
      </c>
      <c r="M11" s="235" t="s">
        <v>3</v>
      </c>
      <c r="N11" s="234">
        <v>1</v>
      </c>
      <c r="O11" s="235" t="s">
        <v>3</v>
      </c>
      <c r="P11" s="235" t="s">
        <v>3</v>
      </c>
      <c r="Q11" s="235" t="s">
        <v>3</v>
      </c>
      <c r="R11" s="235" t="s">
        <v>3</v>
      </c>
    </row>
    <row r="12" spans="1:18" ht="17.100000000000001" customHeight="1">
      <c r="A12" s="153" t="s">
        <v>6</v>
      </c>
      <c r="B12" s="234">
        <v>167</v>
      </c>
      <c r="C12" s="235" t="s">
        <v>3</v>
      </c>
      <c r="D12" s="234">
        <v>7</v>
      </c>
      <c r="E12" s="234">
        <v>6</v>
      </c>
      <c r="F12" s="234">
        <v>24</v>
      </c>
      <c r="G12" s="234">
        <v>38</v>
      </c>
      <c r="H12" s="234">
        <v>48</v>
      </c>
      <c r="I12" s="234">
        <v>36</v>
      </c>
      <c r="J12" s="234">
        <v>6</v>
      </c>
      <c r="K12" s="234">
        <v>2</v>
      </c>
      <c r="L12" s="235" t="s">
        <v>3</v>
      </c>
      <c r="M12" s="235" t="s">
        <v>3</v>
      </c>
      <c r="N12" s="235" t="s">
        <v>3</v>
      </c>
      <c r="O12" s="235" t="s">
        <v>3</v>
      </c>
      <c r="P12" s="235" t="s">
        <v>3</v>
      </c>
      <c r="Q12" s="235" t="s">
        <v>3</v>
      </c>
      <c r="R12" s="235" t="s">
        <v>3</v>
      </c>
    </row>
    <row r="13" spans="1:18" ht="17.100000000000001" customHeight="1">
      <c r="A13" s="153" t="s">
        <v>24</v>
      </c>
      <c r="B13" s="234">
        <v>100</v>
      </c>
      <c r="C13" s="235" t="s">
        <v>3</v>
      </c>
      <c r="D13" s="235" t="s">
        <v>3</v>
      </c>
      <c r="E13" s="234">
        <v>6</v>
      </c>
      <c r="F13" s="234">
        <v>8</v>
      </c>
      <c r="G13" s="234">
        <v>9</v>
      </c>
      <c r="H13" s="234">
        <v>22</v>
      </c>
      <c r="I13" s="234">
        <v>30</v>
      </c>
      <c r="J13" s="234">
        <v>18</v>
      </c>
      <c r="K13" s="234">
        <v>6</v>
      </c>
      <c r="L13" s="235" t="s">
        <v>3</v>
      </c>
      <c r="M13" s="235" t="s">
        <v>3</v>
      </c>
      <c r="N13" s="235" t="s">
        <v>3</v>
      </c>
      <c r="O13" s="234">
        <v>1</v>
      </c>
      <c r="P13" s="235" t="s">
        <v>3</v>
      </c>
      <c r="Q13" s="235" t="s">
        <v>3</v>
      </c>
      <c r="R13" s="235" t="s">
        <v>3</v>
      </c>
    </row>
    <row r="14" spans="1:18" ht="17.100000000000001" customHeight="1">
      <c r="A14" s="153" t="s">
        <v>23</v>
      </c>
      <c r="B14" s="234">
        <v>72</v>
      </c>
      <c r="C14" s="235" t="s">
        <v>3</v>
      </c>
      <c r="D14" s="235" t="s">
        <v>3</v>
      </c>
      <c r="E14" s="234">
        <v>2</v>
      </c>
      <c r="F14" s="234">
        <v>4</v>
      </c>
      <c r="G14" s="234">
        <v>6</v>
      </c>
      <c r="H14" s="234">
        <v>12</v>
      </c>
      <c r="I14" s="234">
        <v>10</v>
      </c>
      <c r="J14" s="234">
        <v>21</v>
      </c>
      <c r="K14" s="234">
        <v>12</v>
      </c>
      <c r="L14" s="234">
        <v>4</v>
      </c>
      <c r="M14" s="234">
        <v>1</v>
      </c>
      <c r="N14" s="235" t="s">
        <v>3</v>
      </c>
      <c r="O14" s="235" t="s">
        <v>3</v>
      </c>
      <c r="P14" s="235" t="s">
        <v>3</v>
      </c>
      <c r="Q14" s="235" t="s">
        <v>3</v>
      </c>
      <c r="R14" s="235" t="s">
        <v>3</v>
      </c>
    </row>
    <row r="15" spans="1:18" ht="17.100000000000001" customHeight="1">
      <c r="A15" s="153" t="s">
        <v>22</v>
      </c>
      <c r="B15" s="234">
        <v>64</v>
      </c>
      <c r="C15" s="235" t="s">
        <v>3</v>
      </c>
      <c r="D15" s="235" t="s">
        <v>3</v>
      </c>
      <c r="E15" s="235" t="s">
        <v>3</v>
      </c>
      <c r="F15" s="234">
        <v>2</v>
      </c>
      <c r="G15" s="235" t="s">
        <v>3</v>
      </c>
      <c r="H15" s="234">
        <v>8</v>
      </c>
      <c r="I15" s="234">
        <v>11</v>
      </c>
      <c r="J15" s="234">
        <v>12</v>
      </c>
      <c r="K15" s="234">
        <v>16</v>
      </c>
      <c r="L15" s="234">
        <v>11</v>
      </c>
      <c r="M15" s="234">
        <v>2</v>
      </c>
      <c r="N15" s="234">
        <v>2</v>
      </c>
      <c r="O15" s="235" t="s">
        <v>3</v>
      </c>
      <c r="P15" s="235" t="s">
        <v>3</v>
      </c>
      <c r="Q15" s="235" t="s">
        <v>3</v>
      </c>
      <c r="R15" s="235" t="s">
        <v>3</v>
      </c>
    </row>
    <row r="16" spans="1:18" ht="17.100000000000001" customHeight="1">
      <c r="A16" s="153" t="s">
        <v>21</v>
      </c>
      <c r="B16" s="234">
        <v>51</v>
      </c>
      <c r="C16" s="235" t="s">
        <v>3</v>
      </c>
      <c r="D16" s="235" t="s">
        <v>3</v>
      </c>
      <c r="E16" s="235" t="s">
        <v>3</v>
      </c>
      <c r="F16" s="234">
        <v>2</v>
      </c>
      <c r="G16" s="235" t="s">
        <v>3</v>
      </c>
      <c r="H16" s="234">
        <v>3</v>
      </c>
      <c r="I16" s="234">
        <v>3</v>
      </c>
      <c r="J16" s="234">
        <v>5</v>
      </c>
      <c r="K16" s="234">
        <v>17</v>
      </c>
      <c r="L16" s="234">
        <v>13</v>
      </c>
      <c r="M16" s="234">
        <v>6</v>
      </c>
      <c r="N16" s="234">
        <v>2</v>
      </c>
      <c r="O16" s="235" t="s">
        <v>3</v>
      </c>
      <c r="P16" s="235" t="s">
        <v>3</v>
      </c>
      <c r="Q16" s="235" t="s">
        <v>3</v>
      </c>
      <c r="R16" s="235" t="s">
        <v>3</v>
      </c>
    </row>
    <row r="17" spans="1:18" ht="17.100000000000001" customHeight="1">
      <c r="A17" s="153" t="s">
        <v>20</v>
      </c>
      <c r="B17" s="234">
        <v>16</v>
      </c>
      <c r="C17" s="235" t="s">
        <v>3</v>
      </c>
      <c r="D17" s="235" t="s">
        <v>3</v>
      </c>
      <c r="E17" s="235" t="s">
        <v>3</v>
      </c>
      <c r="F17" s="234">
        <v>1</v>
      </c>
      <c r="G17" s="234">
        <v>1</v>
      </c>
      <c r="H17" s="235" t="s">
        <v>3</v>
      </c>
      <c r="I17" s="234">
        <v>2</v>
      </c>
      <c r="J17" s="234">
        <v>3</v>
      </c>
      <c r="K17" s="234">
        <v>2</v>
      </c>
      <c r="L17" s="234">
        <v>2</v>
      </c>
      <c r="M17" s="234">
        <v>5</v>
      </c>
      <c r="N17" s="235" t="s">
        <v>3</v>
      </c>
      <c r="O17" s="235" t="s">
        <v>3</v>
      </c>
      <c r="P17" s="235" t="s">
        <v>3</v>
      </c>
      <c r="Q17" s="235" t="s">
        <v>3</v>
      </c>
      <c r="R17" s="235" t="s">
        <v>3</v>
      </c>
    </row>
    <row r="18" spans="1:18" ht="17.100000000000001" customHeight="1">
      <c r="A18" s="153" t="s">
        <v>19</v>
      </c>
      <c r="B18" s="234">
        <v>13</v>
      </c>
      <c r="C18" s="235" t="s">
        <v>3</v>
      </c>
      <c r="D18" s="235" t="s">
        <v>3</v>
      </c>
      <c r="E18" s="235" t="s">
        <v>3</v>
      </c>
      <c r="F18" s="235" t="s">
        <v>3</v>
      </c>
      <c r="G18" s="234">
        <v>1</v>
      </c>
      <c r="H18" s="235" t="s">
        <v>3</v>
      </c>
      <c r="I18" s="234">
        <v>3</v>
      </c>
      <c r="J18" s="234">
        <v>3</v>
      </c>
      <c r="K18" s="234">
        <v>1</v>
      </c>
      <c r="L18" s="234">
        <v>1</v>
      </c>
      <c r="M18" s="234">
        <v>2</v>
      </c>
      <c r="N18" s="234">
        <v>1</v>
      </c>
      <c r="O18" s="234">
        <v>1</v>
      </c>
      <c r="P18" s="235" t="s">
        <v>3</v>
      </c>
      <c r="Q18" s="235" t="s">
        <v>3</v>
      </c>
      <c r="R18" s="235" t="s">
        <v>3</v>
      </c>
    </row>
    <row r="19" spans="1:18" ht="17.100000000000001" customHeight="1">
      <c r="A19" s="153" t="s">
        <v>18</v>
      </c>
      <c r="B19" s="234">
        <v>3</v>
      </c>
      <c r="C19" s="235" t="s">
        <v>3</v>
      </c>
      <c r="D19" s="235" t="s">
        <v>3</v>
      </c>
      <c r="E19" s="235" t="s">
        <v>3</v>
      </c>
      <c r="F19" s="235" t="s">
        <v>3</v>
      </c>
      <c r="G19" s="234">
        <v>1</v>
      </c>
      <c r="H19" s="235" t="s">
        <v>3</v>
      </c>
      <c r="I19" s="235" t="s">
        <v>3</v>
      </c>
      <c r="J19" s="235" t="s">
        <v>3</v>
      </c>
      <c r="K19" s="235" t="s">
        <v>3</v>
      </c>
      <c r="L19" s="234">
        <v>1</v>
      </c>
      <c r="M19" s="234">
        <v>1</v>
      </c>
      <c r="N19" s="235" t="s">
        <v>3</v>
      </c>
      <c r="O19" s="235" t="s">
        <v>3</v>
      </c>
      <c r="P19" s="235" t="s">
        <v>3</v>
      </c>
      <c r="Q19" s="235" t="s">
        <v>3</v>
      </c>
      <c r="R19" s="235" t="s">
        <v>3</v>
      </c>
    </row>
    <row r="20" spans="1:18" ht="17.100000000000001" customHeight="1">
      <c r="A20" s="153" t="s">
        <v>17</v>
      </c>
      <c r="B20" s="234">
        <v>5</v>
      </c>
      <c r="C20" s="235" t="s">
        <v>3</v>
      </c>
      <c r="D20" s="235" t="s">
        <v>3</v>
      </c>
      <c r="E20" s="235" t="s">
        <v>3</v>
      </c>
      <c r="F20" s="235" t="s">
        <v>3</v>
      </c>
      <c r="G20" s="235" t="s">
        <v>3</v>
      </c>
      <c r="H20" s="236">
        <v>1</v>
      </c>
      <c r="I20" s="236">
        <v>1</v>
      </c>
      <c r="J20" s="235" t="s">
        <v>3</v>
      </c>
      <c r="K20" s="236">
        <v>1</v>
      </c>
      <c r="L20" s="235" t="s">
        <v>3</v>
      </c>
      <c r="M20" s="236">
        <v>2</v>
      </c>
      <c r="N20" s="235" t="s">
        <v>3</v>
      </c>
      <c r="O20" s="235" t="s">
        <v>3</v>
      </c>
      <c r="P20" s="235" t="s">
        <v>3</v>
      </c>
      <c r="Q20" s="235" t="s">
        <v>3</v>
      </c>
      <c r="R20" s="235" t="s">
        <v>3</v>
      </c>
    </row>
    <row r="21" spans="1:18" ht="17.100000000000001" customHeight="1">
      <c r="A21" s="153" t="s">
        <v>91</v>
      </c>
      <c r="B21" s="235" t="s">
        <v>3</v>
      </c>
      <c r="C21" s="235" t="s">
        <v>3</v>
      </c>
      <c r="D21" s="235" t="s">
        <v>3</v>
      </c>
      <c r="E21" s="235" t="s">
        <v>3</v>
      </c>
      <c r="F21" s="235" t="s">
        <v>3</v>
      </c>
      <c r="G21" s="235" t="s">
        <v>3</v>
      </c>
      <c r="H21" s="235" t="s">
        <v>3</v>
      </c>
      <c r="I21" s="235" t="s">
        <v>3</v>
      </c>
      <c r="J21" s="232" t="s">
        <v>3</v>
      </c>
      <c r="K21" s="235" t="s">
        <v>3</v>
      </c>
      <c r="L21" s="232" t="s">
        <v>3</v>
      </c>
      <c r="M21" s="235" t="s">
        <v>3</v>
      </c>
      <c r="N21" s="235" t="s">
        <v>3</v>
      </c>
      <c r="O21" s="235" t="s">
        <v>3</v>
      </c>
      <c r="P21" s="235" t="s">
        <v>3</v>
      </c>
      <c r="Q21" s="235" t="s">
        <v>3</v>
      </c>
      <c r="R21" s="235" t="s">
        <v>3</v>
      </c>
    </row>
  </sheetData>
  <customSheetViews>
    <customSheetView guid="{401FE8B9-FEC5-4D7E-B827-110EEC939377}" scale="110">
      <selection activeCell="R2" sqref="R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10" showPageBreaks="1">
      <selection activeCell="N17" sqref="N1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10" topLeftCell="A4">
      <selection activeCell="B5" sqref="B5:R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EDE8BCFE-7C91-432E-9375-F3D725ADA43C}" scale="110" topLeftCell="A4">
      <selection activeCell="B5" sqref="B5:R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D0847EF-79C2-4642-A95B-6768970C5FE7}" scale="110">
      <selection activeCell="B5" sqref="B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10">
      <selection activeCell="B5" sqref="B5:R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10">
      <selection activeCell="B5" sqref="B5:S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CAE7FCEF-AEAB-466D-AE84-CA497BF79F08}" scale="110">
      <selection activeCell="B5" sqref="B5:S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3">
    <mergeCell ref="A3:A4"/>
    <mergeCell ref="B3:B4"/>
    <mergeCell ref="C3:R3"/>
  </mergeCells>
  <hyperlinks>
    <hyperlink ref="R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"/>
  <dimension ref="A1:L31"/>
  <sheetViews>
    <sheetView zoomScale="130" zoomScaleNormal="130" workbookViewId="0">
      <pane ySplit="3" topLeftCell="A4" activePane="bottomLeft" state="frozen"/>
      <selection pane="bottomLeft" activeCell="N18" sqref="N18"/>
    </sheetView>
  </sheetViews>
  <sheetFormatPr defaultRowHeight="12" customHeight="1"/>
  <cols>
    <col min="1" max="1" width="11" style="13" customWidth="1"/>
    <col min="2" max="16384" width="9.140625" style="13"/>
  </cols>
  <sheetData>
    <row r="1" spans="1:12" ht="15.75" customHeight="1">
      <c r="A1" s="14" t="s">
        <v>249</v>
      </c>
    </row>
    <row r="2" spans="1:12" ht="12.75" thickBot="1">
      <c r="A2" s="59"/>
      <c r="K2" s="137" t="s">
        <v>50</v>
      </c>
    </row>
    <row r="3" spans="1:12" s="47" customFormat="1" ht="24" customHeight="1" thickTop="1">
      <c r="A3" s="169" t="s">
        <v>77</v>
      </c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2" ht="15.75" customHeight="1">
      <c r="A4" s="83" t="s">
        <v>61</v>
      </c>
      <c r="B4" s="5">
        <v>526</v>
      </c>
      <c r="C4" s="5">
        <v>596</v>
      </c>
      <c r="D4" s="5">
        <v>317</v>
      </c>
      <c r="E4" s="57">
        <v>455</v>
      </c>
      <c r="F4" s="57">
        <v>517</v>
      </c>
      <c r="G4" s="57">
        <v>886</v>
      </c>
      <c r="H4" s="57">
        <v>878</v>
      </c>
      <c r="I4" s="13">
        <v>1052</v>
      </c>
      <c r="J4" s="13">
        <v>1106</v>
      </c>
      <c r="K4" s="13">
        <v>1143</v>
      </c>
    </row>
    <row r="5" spans="1:12">
      <c r="A5" s="112" t="s">
        <v>174</v>
      </c>
      <c r="B5" s="112"/>
      <c r="C5" s="112"/>
      <c r="D5" s="112"/>
      <c r="E5" s="112"/>
      <c r="F5" s="112"/>
      <c r="G5" s="112"/>
      <c r="H5" s="112"/>
      <c r="I5" s="123"/>
      <c r="J5" s="123"/>
      <c r="K5" s="123"/>
    </row>
    <row r="6" spans="1:12" ht="14.25" customHeight="1">
      <c r="A6" s="16" t="s">
        <v>37</v>
      </c>
      <c r="B6" s="5" t="s">
        <v>3</v>
      </c>
      <c r="C6" s="5" t="s">
        <v>3</v>
      </c>
      <c r="D6" s="8" t="s">
        <v>3</v>
      </c>
      <c r="E6" s="57" t="s">
        <v>3</v>
      </c>
      <c r="F6" s="57" t="s">
        <v>3</v>
      </c>
      <c r="G6" s="57" t="s">
        <v>3</v>
      </c>
      <c r="H6" s="57" t="s">
        <v>3</v>
      </c>
      <c r="I6" s="75" t="s">
        <v>3</v>
      </c>
      <c r="J6" s="75" t="s">
        <v>3</v>
      </c>
      <c r="K6" s="75" t="s">
        <v>3</v>
      </c>
      <c r="L6" s="173"/>
    </row>
    <row r="7" spans="1:12" ht="14.25" customHeight="1">
      <c r="A7" s="16" t="s">
        <v>11</v>
      </c>
      <c r="B7" s="5">
        <v>23</v>
      </c>
      <c r="C7" s="5">
        <v>26</v>
      </c>
      <c r="D7" s="8">
        <v>10</v>
      </c>
      <c r="E7" s="57">
        <v>10</v>
      </c>
      <c r="F7" s="57">
        <v>15</v>
      </c>
      <c r="G7" s="57">
        <v>29</v>
      </c>
      <c r="H7" s="57">
        <v>20</v>
      </c>
      <c r="I7" s="13">
        <v>22</v>
      </c>
      <c r="J7" s="13">
        <v>18</v>
      </c>
      <c r="K7" s="13">
        <v>25</v>
      </c>
    </row>
    <row r="8" spans="1:12" ht="14.25" customHeight="1">
      <c r="A8" s="16" t="s">
        <v>10</v>
      </c>
      <c r="B8" s="5">
        <v>67</v>
      </c>
      <c r="C8" s="5">
        <v>70</v>
      </c>
      <c r="D8" s="8">
        <v>54</v>
      </c>
      <c r="E8" s="57">
        <v>82</v>
      </c>
      <c r="F8" s="57">
        <v>64</v>
      </c>
      <c r="G8" s="57">
        <v>105</v>
      </c>
      <c r="H8" s="57">
        <v>98</v>
      </c>
      <c r="I8" s="13">
        <v>101</v>
      </c>
      <c r="J8" s="13">
        <v>83</v>
      </c>
      <c r="K8" s="13">
        <v>111</v>
      </c>
    </row>
    <row r="9" spans="1:12" ht="14.25" customHeight="1">
      <c r="A9" s="16" t="s">
        <v>9</v>
      </c>
      <c r="B9" s="5">
        <v>93</v>
      </c>
      <c r="C9" s="5">
        <v>117</v>
      </c>
      <c r="D9" s="8">
        <v>59</v>
      </c>
      <c r="E9" s="57">
        <v>92</v>
      </c>
      <c r="F9" s="57">
        <v>97</v>
      </c>
      <c r="G9" s="57">
        <v>169</v>
      </c>
      <c r="H9" s="57">
        <v>142</v>
      </c>
      <c r="I9" s="13">
        <v>166</v>
      </c>
      <c r="J9" s="13">
        <v>206</v>
      </c>
      <c r="K9" s="13">
        <v>189</v>
      </c>
    </row>
    <row r="10" spans="1:12" ht="14.25" customHeight="1">
      <c r="A10" s="16" t="s">
        <v>8</v>
      </c>
      <c r="B10" s="5">
        <v>75</v>
      </c>
      <c r="C10" s="5">
        <v>103</v>
      </c>
      <c r="D10" s="8">
        <v>60</v>
      </c>
      <c r="E10" s="57">
        <v>79</v>
      </c>
      <c r="F10" s="57">
        <v>97</v>
      </c>
      <c r="G10" s="57">
        <v>191</v>
      </c>
      <c r="H10" s="57">
        <v>143</v>
      </c>
      <c r="I10" s="13">
        <v>191</v>
      </c>
      <c r="J10" s="13">
        <v>213</v>
      </c>
      <c r="K10" s="13">
        <v>198</v>
      </c>
    </row>
    <row r="11" spans="1:12" ht="14.25" customHeight="1">
      <c r="A11" s="16" t="s">
        <v>7</v>
      </c>
      <c r="B11" s="5">
        <v>81</v>
      </c>
      <c r="C11" s="5">
        <v>85</v>
      </c>
      <c r="D11" s="8">
        <v>49</v>
      </c>
      <c r="E11" s="57">
        <v>64</v>
      </c>
      <c r="F11" s="57">
        <v>69</v>
      </c>
      <c r="G11" s="57">
        <v>104</v>
      </c>
      <c r="H11" s="57">
        <v>155</v>
      </c>
      <c r="I11" s="13">
        <v>186</v>
      </c>
      <c r="J11" s="13">
        <v>188</v>
      </c>
      <c r="K11" s="13">
        <v>193</v>
      </c>
    </row>
    <row r="12" spans="1:12" ht="14.25" customHeight="1">
      <c r="A12" s="16" t="s">
        <v>6</v>
      </c>
      <c r="B12" s="5">
        <v>73</v>
      </c>
      <c r="C12" s="5">
        <v>64</v>
      </c>
      <c r="D12" s="8">
        <v>30</v>
      </c>
      <c r="E12" s="57">
        <v>49</v>
      </c>
      <c r="F12" s="57">
        <v>73</v>
      </c>
      <c r="G12" s="57">
        <v>104</v>
      </c>
      <c r="H12" s="57">
        <v>106</v>
      </c>
      <c r="I12" s="13">
        <v>156</v>
      </c>
      <c r="J12" s="13">
        <v>137</v>
      </c>
      <c r="K12" s="13">
        <v>142</v>
      </c>
    </row>
    <row r="13" spans="1:12" ht="14.25" customHeight="1">
      <c r="A13" s="16" t="s">
        <v>24</v>
      </c>
      <c r="B13" s="5">
        <v>47</v>
      </c>
      <c r="C13" s="5">
        <v>51</v>
      </c>
      <c r="D13" s="8">
        <v>23</v>
      </c>
      <c r="E13" s="57">
        <v>43</v>
      </c>
      <c r="F13" s="57">
        <v>50</v>
      </c>
      <c r="G13" s="57">
        <v>78</v>
      </c>
      <c r="H13" s="57">
        <v>103</v>
      </c>
      <c r="I13" s="13">
        <v>98</v>
      </c>
      <c r="J13" s="13">
        <v>110</v>
      </c>
      <c r="K13" s="13">
        <v>107</v>
      </c>
    </row>
    <row r="14" spans="1:12" ht="14.25" customHeight="1">
      <c r="A14" s="16" t="s">
        <v>38</v>
      </c>
      <c r="B14" s="5">
        <v>67</v>
      </c>
      <c r="C14" s="5">
        <v>80</v>
      </c>
      <c r="D14" s="8">
        <v>32</v>
      </c>
      <c r="E14" s="57">
        <v>36</v>
      </c>
      <c r="F14" s="57">
        <v>52</v>
      </c>
      <c r="G14" s="57">
        <v>106</v>
      </c>
      <c r="H14" s="57">
        <v>111</v>
      </c>
      <c r="I14" s="13">
        <v>132</v>
      </c>
      <c r="J14" s="13">
        <v>151</v>
      </c>
      <c r="K14" s="13">
        <v>178</v>
      </c>
    </row>
    <row r="15" spans="1:12" ht="14.25" customHeight="1">
      <c r="A15" s="16" t="s">
        <v>91</v>
      </c>
      <c r="B15" s="5" t="s">
        <v>3</v>
      </c>
      <c r="C15" s="5" t="s">
        <v>3</v>
      </c>
      <c r="D15" s="8" t="s">
        <v>3</v>
      </c>
      <c r="E15" s="57" t="s">
        <v>3</v>
      </c>
      <c r="F15" s="57" t="s">
        <v>3</v>
      </c>
      <c r="G15" s="57" t="s">
        <v>3</v>
      </c>
      <c r="H15" s="57" t="s">
        <v>3</v>
      </c>
      <c r="I15" s="57" t="s">
        <v>3</v>
      </c>
      <c r="J15" s="57" t="s">
        <v>3</v>
      </c>
      <c r="K15" s="75" t="s">
        <v>3</v>
      </c>
    </row>
    <row r="16" spans="1:12">
      <c r="A16" s="112" t="s">
        <v>175</v>
      </c>
      <c r="B16" s="112"/>
      <c r="C16" s="112"/>
      <c r="D16" s="112"/>
      <c r="E16" s="112"/>
      <c r="F16" s="112"/>
      <c r="G16" s="112"/>
      <c r="H16" s="112"/>
      <c r="I16" s="123"/>
      <c r="J16" s="123"/>
      <c r="K16" s="123"/>
    </row>
    <row r="17" spans="1:12" ht="13.5" customHeight="1">
      <c r="A17" s="16" t="s">
        <v>37</v>
      </c>
      <c r="B17" s="5">
        <v>1</v>
      </c>
      <c r="C17" s="5">
        <v>5</v>
      </c>
      <c r="D17" s="8">
        <v>3</v>
      </c>
      <c r="E17" s="57">
        <v>8</v>
      </c>
      <c r="F17" s="57">
        <v>4</v>
      </c>
      <c r="G17" s="57">
        <v>2</v>
      </c>
      <c r="H17" s="57">
        <v>6</v>
      </c>
      <c r="I17" s="13">
        <v>3</v>
      </c>
      <c r="J17" s="13">
        <v>2</v>
      </c>
      <c r="K17" s="13">
        <v>4</v>
      </c>
      <c r="L17" s="173"/>
    </row>
    <row r="18" spans="1:12" ht="13.5" customHeight="1">
      <c r="A18" s="16" t="s">
        <v>11</v>
      </c>
      <c r="B18" s="5">
        <v>63</v>
      </c>
      <c r="C18" s="5">
        <v>69</v>
      </c>
      <c r="D18" s="8">
        <v>41</v>
      </c>
      <c r="E18" s="57">
        <v>63</v>
      </c>
      <c r="F18" s="57">
        <v>51</v>
      </c>
      <c r="G18" s="57">
        <v>96</v>
      </c>
      <c r="H18" s="57">
        <v>73</v>
      </c>
      <c r="I18" s="13">
        <v>70</v>
      </c>
      <c r="J18" s="13">
        <v>53</v>
      </c>
      <c r="K18" s="13">
        <v>67</v>
      </c>
    </row>
    <row r="19" spans="1:12" ht="13.5" customHeight="1">
      <c r="A19" s="16" t="s">
        <v>10</v>
      </c>
      <c r="B19" s="5">
        <v>87</v>
      </c>
      <c r="C19" s="5">
        <v>105</v>
      </c>
      <c r="D19" s="8">
        <v>67</v>
      </c>
      <c r="E19" s="57">
        <v>92</v>
      </c>
      <c r="F19" s="57">
        <v>91</v>
      </c>
      <c r="G19" s="57">
        <v>175</v>
      </c>
      <c r="H19" s="57">
        <v>139</v>
      </c>
      <c r="I19" s="13">
        <v>145</v>
      </c>
      <c r="J19" s="13">
        <v>181</v>
      </c>
      <c r="K19" s="13">
        <v>186</v>
      </c>
    </row>
    <row r="20" spans="1:12" ht="13.5" customHeight="1">
      <c r="A20" s="16" t="s">
        <v>9</v>
      </c>
      <c r="B20" s="5">
        <v>98</v>
      </c>
      <c r="C20" s="5">
        <v>124</v>
      </c>
      <c r="D20" s="8">
        <v>56</v>
      </c>
      <c r="E20" s="57">
        <v>81</v>
      </c>
      <c r="F20" s="57">
        <v>108</v>
      </c>
      <c r="G20" s="57">
        <v>191</v>
      </c>
      <c r="H20" s="57">
        <v>166</v>
      </c>
      <c r="I20" s="13">
        <v>207</v>
      </c>
      <c r="J20" s="13">
        <v>221</v>
      </c>
      <c r="K20" s="13">
        <v>219</v>
      </c>
    </row>
    <row r="21" spans="1:12" ht="13.5" customHeight="1">
      <c r="A21" s="16" t="s">
        <v>8</v>
      </c>
      <c r="B21" s="5">
        <v>75</v>
      </c>
      <c r="C21" s="5">
        <v>69</v>
      </c>
      <c r="D21" s="8">
        <v>48</v>
      </c>
      <c r="E21" s="57">
        <v>63</v>
      </c>
      <c r="F21" s="57">
        <v>86</v>
      </c>
      <c r="G21" s="57">
        <v>131</v>
      </c>
      <c r="H21" s="57">
        <v>135</v>
      </c>
      <c r="I21" s="13">
        <v>210</v>
      </c>
      <c r="J21" s="13">
        <v>226</v>
      </c>
      <c r="K21" s="13">
        <v>197</v>
      </c>
    </row>
    <row r="22" spans="1:12" ht="13.5" customHeight="1">
      <c r="A22" s="16" t="s">
        <v>7</v>
      </c>
      <c r="B22" s="5">
        <v>68</v>
      </c>
      <c r="C22" s="5">
        <v>69</v>
      </c>
      <c r="D22" s="8">
        <v>34</v>
      </c>
      <c r="E22" s="57">
        <v>61</v>
      </c>
      <c r="F22" s="57">
        <v>62</v>
      </c>
      <c r="G22" s="57">
        <v>80</v>
      </c>
      <c r="H22" s="57">
        <v>140</v>
      </c>
      <c r="I22" s="13">
        <v>157</v>
      </c>
      <c r="J22" s="13">
        <v>143</v>
      </c>
      <c r="K22" s="13">
        <v>168</v>
      </c>
    </row>
    <row r="23" spans="1:12" ht="13.5" customHeight="1">
      <c r="A23" s="16" t="s">
        <v>6</v>
      </c>
      <c r="B23" s="5">
        <v>54</v>
      </c>
      <c r="C23" s="5">
        <v>62</v>
      </c>
      <c r="D23" s="8">
        <v>31</v>
      </c>
      <c r="E23" s="57">
        <v>36</v>
      </c>
      <c r="F23" s="57">
        <v>48</v>
      </c>
      <c r="G23" s="57">
        <v>83</v>
      </c>
      <c r="H23" s="57">
        <v>89</v>
      </c>
      <c r="I23" s="13">
        <v>107</v>
      </c>
      <c r="J23" s="13">
        <v>106</v>
      </c>
      <c r="K23" s="13">
        <v>100</v>
      </c>
    </row>
    <row r="24" spans="1:12" ht="13.5" customHeight="1">
      <c r="A24" s="16" t="s">
        <v>24</v>
      </c>
      <c r="B24" s="5">
        <v>31</v>
      </c>
      <c r="C24" s="5">
        <v>43</v>
      </c>
      <c r="D24" s="8">
        <v>17</v>
      </c>
      <c r="E24" s="57">
        <v>22</v>
      </c>
      <c r="F24" s="57">
        <v>31</v>
      </c>
      <c r="G24" s="57">
        <v>58</v>
      </c>
      <c r="H24" s="57">
        <v>57</v>
      </c>
      <c r="I24" s="13">
        <v>73</v>
      </c>
      <c r="J24" s="13">
        <v>70</v>
      </c>
      <c r="K24" s="13">
        <v>79</v>
      </c>
    </row>
    <row r="25" spans="1:12" ht="13.5" customHeight="1">
      <c r="A25" s="16" t="s">
        <v>38</v>
      </c>
      <c r="B25" s="5">
        <v>49</v>
      </c>
      <c r="C25" s="5">
        <v>50</v>
      </c>
      <c r="D25" s="8">
        <v>20</v>
      </c>
      <c r="E25" s="57">
        <v>29</v>
      </c>
      <c r="F25" s="57">
        <v>36</v>
      </c>
      <c r="G25" s="57">
        <v>70</v>
      </c>
      <c r="H25" s="57">
        <v>73</v>
      </c>
      <c r="I25" s="13">
        <v>80</v>
      </c>
      <c r="J25" s="13">
        <v>104</v>
      </c>
      <c r="K25" s="13">
        <v>123</v>
      </c>
    </row>
    <row r="26" spans="1:12" ht="13.5" customHeight="1">
      <c r="A26" s="16" t="s">
        <v>91</v>
      </c>
      <c r="B26" s="5" t="s">
        <v>3</v>
      </c>
      <c r="C26" s="5" t="s">
        <v>3</v>
      </c>
      <c r="D26" s="8" t="s">
        <v>3</v>
      </c>
      <c r="E26" s="57" t="s">
        <v>3</v>
      </c>
      <c r="F26" s="57" t="s">
        <v>3</v>
      </c>
      <c r="G26" s="57" t="s">
        <v>3</v>
      </c>
      <c r="H26" s="57" t="s">
        <v>3</v>
      </c>
      <c r="I26" s="57" t="s">
        <v>3</v>
      </c>
      <c r="J26" s="57" t="s">
        <v>3</v>
      </c>
      <c r="K26" s="57" t="s">
        <v>3</v>
      </c>
    </row>
    <row r="28" spans="1:12">
      <c r="A28" s="179" t="s">
        <v>254</v>
      </c>
    </row>
    <row r="31" spans="1:12" ht="12" customHeight="1">
      <c r="G31" s="173"/>
    </row>
  </sheetData>
  <customSheetViews>
    <customSheetView guid="{401FE8B9-FEC5-4D7E-B827-110EEC939377}" scale="130">
      <pane ySplit="3" topLeftCell="A4" activePane="bottomLeft" state="frozen"/>
      <selection pane="bottomLeft"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24" sqref="K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>
      <pane ySplit="3" topLeftCell="A14" activePane="bottomLeft" state="frozen"/>
      <selection pane="bottomLeft" activeCell="L17" sqref="L17:L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pane ySplit="3" topLeftCell="A13" activePane="bottomLeft" state="frozen"/>
      <selection pane="bottomLeft" activeCell="L17" sqref="L17:L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3" topLeftCell="A4" activePane="bottomLeft" state="frozen"/>
      <selection pane="bottomLeft"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3" topLeftCell="A4" activePane="bottomLeft" state="frozen"/>
      <selection pane="bottomLeft" activeCell="K4" sqref="K4:K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3" topLeftCell="A4" activePane="bottomLeft" state="frozen"/>
      <selection pane="bottomLeft" activeCell="K4" sqref="K4:K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4"/>
  <dimension ref="A1:L22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2" customHeight="1"/>
  <cols>
    <col min="1" max="1" width="11" style="13" customWidth="1"/>
    <col min="2" max="16384" width="9.140625" style="13"/>
  </cols>
  <sheetData>
    <row r="1" spans="1:12" ht="15.75" customHeight="1">
      <c r="A1" s="14" t="s">
        <v>250</v>
      </c>
    </row>
    <row r="2" spans="1:12" ht="12.75" thickBot="1">
      <c r="A2" s="59"/>
      <c r="K2" s="137" t="s">
        <v>50</v>
      </c>
    </row>
    <row r="3" spans="1:12" s="47" customFormat="1" ht="24" customHeight="1" thickTop="1">
      <c r="A3" s="50"/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2" ht="15.75" customHeight="1">
      <c r="A4" s="83" t="s">
        <v>61</v>
      </c>
      <c r="B4" s="5">
        <v>526</v>
      </c>
      <c r="C4" s="5">
        <v>596</v>
      </c>
      <c r="D4" s="5">
        <v>317</v>
      </c>
      <c r="E4" s="57">
        <v>455</v>
      </c>
      <c r="F4" s="57">
        <v>517</v>
      </c>
      <c r="G4" s="57">
        <v>886</v>
      </c>
      <c r="H4" s="57">
        <v>878</v>
      </c>
      <c r="I4" s="13">
        <v>1052</v>
      </c>
      <c r="J4" s="13">
        <v>1106</v>
      </c>
      <c r="K4" s="13">
        <v>1143</v>
      </c>
      <c r="L4" s="173"/>
    </row>
    <row r="5" spans="1:12" ht="16.5" customHeight="1">
      <c r="A5" s="111" t="s">
        <v>176</v>
      </c>
      <c r="B5" s="111"/>
      <c r="C5" s="111"/>
      <c r="D5" s="111"/>
      <c r="E5" s="111"/>
      <c r="F5" s="123"/>
      <c r="G5" s="123"/>
      <c r="H5" s="123"/>
      <c r="I5" s="123"/>
      <c r="J5" s="123"/>
      <c r="K5" s="123"/>
    </row>
    <row r="6" spans="1:12" ht="14.25" customHeight="1">
      <c r="A6" s="16" t="s">
        <v>28</v>
      </c>
      <c r="B6" s="5">
        <v>15</v>
      </c>
      <c r="C6" s="5">
        <v>32</v>
      </c>
      <c r="D6" s="8">
        <v>12</v>
      </c>
      <c r="E6" s="57">
        <v>30</v>
      </c>
      <c r="F6" s="57">
        <v>17</v>
      </c>
      <c r="G6" s="57">
        <v>32</v>
      </c>
      <c r="H6" s="57">
        <v>17</v>
      </c>
      <c r="I6" s="13">
        <v>30</v>
      </c>
      <c r="J6" s="75">
        <v>31</v>
      </c>
      <c r="K6" s="75">
        <v>24</v>
      </c>
    </row>
    <row r="7" spans="1:12" ht="14.25" customHeight="1">
      <c r="A7" s="16">
        <v>1</v>
      </c>
      <c r="B7" s="5">
        <v>36</v>
      </c>
      <c r="C7" s="5">
        <v>38</v>
      </c>
      <c r="D7" s="8">
        <v>31</v>
      </c>
      <c r="E7" s="57">
        <v>41</v>
      </c>
      <c r="F7" s="57">
        <v>37</v>
      </c>
      <c r="G7" s="57">
        <v>49</v>
      </c>
      <c r="H7" s="57">
        <v>42</v>
      </c>
      <c r="I7" s="13">
        <v>38</v>
      </c>
      <c r="J7" s="75">
        <v>42</v>
      </c>
      <c r="K7" s="75">
        <v>66</v>
      </c>
    </row>
    <row r="8" spans="1:12" ht="14.25" customHeight="1">
      <c r="A8" s="16">
        <v>2</v>
      </c>
      <c r="B8" s="5">
        <v>38</v>
      </c>
      <c r="C8" s="5">
        <v>33</v>
      </c>
      <c r="D8" s="8">
        <v>23</v>
      </c>
      <c r="E8" s="57">
        <v>43</v>
      </c>
      <c r="F8" s="57">
        <v>27</v>
      </c>
      <c r="G8" s="57">
        <v>55</v>
      </c>
      <c r="H8" s="57">
        <v>44</v>
      </c>
      <c r="I8" s="13">
        <v>70</v>
      </c>
      <c r="J8" s="75">
        <v>54</v>
      </c>
      <c r="K8" s="75">
        <v>70</v>
      </c>
    </row>
    <row r="9" spans="1:12" ht="14.25" customHeight="1">
      <c r="A9" s="16">
        <v>3</v>
      </c>
      <c r="B9" s="5">
        <v>36</v>
      </c>
      <c r="C9" s="5">
        <v>40</v>
      </c>
      <c r="D9" s="8">
        <v>23</v>
      </c>
      <c r="E9" s="57">
        <v>29</v>
      </c>
      <c r="F9" s="57">
        <v>37</v>
      </c>
      <c r="G9" s="57">
        <v>68</v>
      </c>
      <c r="H9" s="57">
        <v>51</v>
      </c>
      <c r="I9" s="13">
        <v>54</v>
      </c>
      <c r="J9" s="75">
        <v>70</v>
      </c>
      <c r="K9" s="75">
        <v>67</v>
      </c>
    </row>
    <row r="10" spans="1:12" ht="14.25" customHeight="1">
      <c r="A10" s="16">
        <v>4</v>
      </c>
      <c r="B10" s="5">
        <v>30</v>
      </c>
      <c r="C10" s="5">
        <v>41</v>
      </c>
      <c r="D10" s="8">
        <v>20</v>
      </c>
      <c r="E10" s="57">
        <v>24</v>
      </c>
      <c r="F10" s="57">
        <v>41</v>
      </c>
      <c r="G10" s="57">
        <v>54</v>
      </c>
      <c r="H10" s="57">
        <v>63</v>
      </c>
      <c r="I10" s="13">
        <v>44</v>
      </c>
      <c r="J10" s="75">
        <v>43</v>
      </c>
      <c r="K10" s="75">
        <v>50</v>
      </c>
    </row>
    <row r="11" spans="1:12" ht="14.25" customHeight="1">
      <c r="A11" s="16" t="s">
        <v>26</v>
      </c>
      <c r="B11" s="5">
        <v>143</v>
      </c>
      <c r="C11" s="5">
        <v>140</v>
      </c>
      <c r="D11" s="8">
        <v>79</v>
      </c>
      <c r="E11" s="57">
        <v>116</v>
      </c>
      <c r="F11" s="57">
        <v>107</v>
      </c>
      <c r="G11" s="57">
        <v>221</v>
      </c>
      <c r="H11" s="57">
        <v>210</v>
      </c>
      <c r="I11" s="13">
        <v>231</v>
      </c>
      <c r="J11" s="75">
        <v>273</v>
      </c>
      <c r="K11" s="75">
        <v>261</v>
      </c>
    </row>
    <row r="12" spans="1:12" ht="14.25" customHeight="1">
      <c r="A12" s="16" t="s">
        <v>25</v>
      </c>
      <c r="B12" s="5">
        <v>65</v>
      </c>
      <c r="C12" s="5">
        <v>92</v>
      </c>
      <c r="D12" s="8">
        <v>43</v>
      </c>
      <c r="E12" s="57">
        <v>61</v>
      </c>
      <c r="F12" s="57">
        <v>90</v>
      </c>
      <c r="G12" s="57">
        <v>142</v>
      </c>
      <c r="H12" s="57">
        <v>144</v>
      </c>
      <c r="I12" s="13">
        <v>172</v>
      </c>
      <c r="J12" s="75">
        <v>194</v>
      </c>
      <c r="K12" s="75">
        <v>183</v>
      </c>
    </row>
    <row r="13" spans="1:12" ht="14.25" customHeight="1">
      <c r="A13" s="16" t="s">
        <v>39</v>
      </c>
      <c r="B13" s="5">
        <v>163</v>
      </c>
      <c r="C13" s="5">
        <v>179</v>
      </c>
      <c r="D13" s="8">
        <v>86</v>
      </c>
      <c r="E13" s="57">
        <v>111</v>
      </c>
      <c r="F13" s="57">
        <v>161</v>
      </c>
      <c r="G13" s="57">
        <v>265</v>
      </c>
      <c r="H13" s="57">
        <v>307</v>
      </c>
      <c r="I13" s="13">
        <v>413</v>
      </c>
      <c r="J13" s="75">
        <v>399</v>
      </c>
      <c r="K13" s="75">
        <v>422</v>
      </c>
    </row>
    <row r="14" spans="1:12" ht="14.25" customHeight="1">
      <c r="A14" s="16" t="s">
        <v>91</v>
      </c>
      <c r="B14" s="5" t="s">
        <v>3</v>
      </c>
      <c r="C14" s="5">
        <v>1</v>
      </c>
      <c r="D14" s="8" t="s">
        <v>3</v>
      </c>
      <c r="E14" s="57" t="s">
        <v>3</v>
      </c>
      <c r="F14" s="57" t="s">
        <v>3</v>
      </c>
      <c r="G14" s="57" t="s">
        <v>3</v>
      </c>
      <c r="H14" s="57" t="s">
        <v>3</v>
      </c>
      <c r="I14" s="57" t="s">
        <v>3</v>
      </c>
      <c r="J14" s="75" t="s">
        <v>3</v>
      </c>
      <c r="K14" s="75" t="s">
        <v>3</v>
      </c>
    </row>
    <row r="15" spans="1:12" ht="18" customHeight="1">
      <c r="A15" s="111" t="s">
        <v>177</v>
      </c>
      <c r="B15" s="111"/>
      <c r="C15" s="111"/>
      <c r="D15" s="111"/>
      <c r="E15" s="111"/>
      <c r="F15" s="123"/>
      <c r="G15" s="123"/>
      <c r="H15" s="123"/>
      <c r="I15" s="123"/>
      <c r="J15" s="237"/>
      <c r="K15" s="237"/>
    </row>
    <row r="16" spans="1:12" ht="13.5" customHeight="1">
      <c r="A16" s="16" t="s">
        <v>40</v>
      </c>
      <c r="B16" s="5">
        <v>282</v>
      </c>
      <c r="C16" s="5">
        <v>355</v>
      </c>
      <c r="D16" s="8">
        <v>163</v>
      </c>
      <c r="E16" s="57">
        <v>188</v>
      </c>
      <c r="F16" s="57">
        <v>271</v>
      </c>
      <c r="G16" s="57">
        <v>384</v>
      </c>
      <c r="H16" s="57">
        <v>419</v>
      </c>
      <c r="I16" s="13">
        <v>408</v>
      </c>
      <c r="J16" s="75">
        <v>419</v>
      </c>
      <c r="K16" s="75">
        <v>491</v>
      </c>
      <c r="L16" s="173"/>
    </row>
    <row r="17" spans="1:11" ht="13.5" customHeight="1">
      <c r="A17" s="16">
        <v>1</v>
      </c>
      <c r="B17" s="5">
        <v>128</v>
      </c>
      <c r="C17" s="5">
        <v>132</v>
      </c>
      <c r="D17" s="8">
        <v>92</v>
      </c>
      <c r="E17" s="57">
        <v>122</v>
      </c>
      <c r="F17" s="57">
        <v>149</v>
      </c>
      <c r="G17" s="57">
        <v>215</v>
      </c>
      <c r="H17" s="57">
        <v>247</v>
      </c>
      <c r="I17" s="13">
        <v>247</v>
      </c>
      <c r="J17" s="75">
        <v>233</v>
      </c>
      <c r="K17" s="75">
        <v>274</v>
      </c>
    </row>
    <row r="18" spans="1:11" ht="13.5" customHeight="1">
      <c r="A18" s="16">
        <v>2</v>
      </c>
      <c r="B18" s="5">
        <v>93</v>
      </c>
      <c r="C18" s="5">
        <v>87</v>
      </c>
      <c r="D18" s="8">
        <v>42</v>
      </c>
      <c r="E18" s="57">
        <v>70</v>
      </c>
      <c r="F18" s="57">
        <v>78</v>
      </c>
      <c r="G18" s="57">
        <v>174</v>
      </c>
      <c r="H18" s="57">
        <v>179</v>
      </c>
      <c r="I18" s="13">
        <v>182</v>
      </c>
      <c r="J18" s="75">
        <v>190</v>
      </c>
      <c r="K18" s="75">
        <v>207</v>
      </c>
    </row>
    <row r="19" spans="1:11" ht="13.5" customHeight="1">
      <c r="A19" s="16" t="s">
        <v>178</v>
      </c>
      <c r="B19" s="5">
        <v>20</v>
      </c>
      <c r="C19" s="5">
        <v>21</v>
      </c>
      <c r="D19" s="8">
        <v>8</v>
      </c>
      <c r="E19" s="57">
        <v>15</v>
      </c>
      <c r="F19" s="57">
        <v>13</v>
      </c>
      <c r="G19" s="57">
        <v>21</v>
      </c>
      <c r="H19" s="57">
        <v>33</v>
      </c>
      <c r="I19" s="13">
        <v>53</v>
      </c>
      <c r="J19" s="75">
        <v>44</v>
      </c>
      <c r="K19" s="75">
        <v>30</v>
      </c>
    </row>
    <row r="20" spans="1:11" ht="13.5" customHeight="1">
      <c r="A20" s="16" t="s">
        <v>91</v>
      </c>
      <c r="B20" s="5">
        <v>3</v>
      </c>
      <c r="C20" s="5">
        <v>1</v>
      </c>
      <c r="D20" s="8">
        <v>12</v>
      </c>
      <c r="E20" s="57">
        <v>60</v>
      </c>
      <c r="F20" s="57">
        <v>6</v>
      </c>
      <c r="G20" s="57">
        <v>92</v>
      </c>
      <c r="H20" s="57" t="s">
        <v>3</v>
      </c>
      <c r="I20" s="13">
        <v>162</v>
      </c>
      <c r="J20" s="75">
        <v>220</v>
      </c>
      <c r="K20" s="75">
        <v>141</v>
      </c>
    </row>
    <row r="21" spans="1:11" ht="12" customHeight="1">
      <c r="K21" s="75"/>
    </row>
    <row r="22" spans="1:11">
      <c r="A22" s="179" t="s">
        <v>254</v>
      </c>
    </row>
  </sheetData>
  <customSheetViews>
    <customSheetView guid="{401FE8B9-FEC5-4D7E-B827-110EEC939377}" scale="130">
      <pane ySplit="3" topLeftCell="A4" activePane="bottomLeft" state="frozen"/>
      <selection pane="bottomLeft" activeCell="L27" sqref="L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I25" sqref="I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>
      <pane ySplit="3" topLeftCell="A4" activePane="bottomLeft" state="frozen"/>
      <selection pane="bottomLeft"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pane ySplit="3" topLeftCell="A4" activePane="bottomLeft" state="frozen"/>
      <selection pane="bottomLeft" activeCell="L6" sqref="L6:L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3" topLeftCell="A4" activePane="bottomLeft" state="frozen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3" topLeftCell="A4" activePane="bottomLeft" state="frozen"/>
      <selection pane="bottomLeft" activeCell="K6" sqref="K6:K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3" topLeftCell="A16" activePane="bottomLeft" state="frozen"/>
      <selection pane="bottomLeft" activeCell="K4" sqref="K4:K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3" topLeftCell="A16" activePane="bottomLeft" state="frozen"/>
      <selection pane="bottomLeft" activeCell="K4" sqref="K4:K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5"/>
  <dimension ref="A1:K26"/>
  <sheetViews>
    <sheetView zoomScale="130" zoomScaleNormal="130" workbookViewId="0">
      <pane ySplit="3" topLeftCell="A4" activePane="bottomLeft" state="frozen"/>
      <selection pane="bottomLeft" activeCell="M21" sqref="M21"/>
    </sheetView>
  </sheetViews>
  <sheetFormatPr defaultRowHeight="12" customHeight="1"/>
  <cols>
    <col min="1" max="1" width="20.5703125" style="13" customWidth="1"/>
    <col min="2" max="16384" width="9.140625" style="13"/>
  </cols>
  <sheetData>
    <row r="1" spans="1:11" ht="12" customHeight="1">
      <c r="A1" s="14" t="s">
        <v>251</v>
      </c>
    </row>
    <row r="2" spans="1:11" ht="12" customHeight="1" thickBot="1">
      <c r="K2" s="137" t="s">
        <v>50</v>
      </c>
    </row>
    <row r="3" spans="1:11" ht="21.75" customHeight="1" thickTop="1">
      <c r="A3" s="50"/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1" ht="15" customHeight="1">
      <c r="A4" s="46" t="s">
        <v>61</v>
      </c>
      <c r="B4" s="75">
        <v>526</v>
      </c>
      <c r="C4" s="75">
        <v>596</v>
      </c>
      <c r="D4" s="75">
        <v>317</v>
      </c>
      <c r="E4" s="85">
        <v>455</v>
      </c>
      <c r="F4" s="85">
        <v>517</v>
      </c>
      <c r="G4" s="85">
        <v>886</v>
      </c>
      <c r="H4" s="85">
        <v>878</v>
      </c>
      <c r="I4" s="13">
        <v>1052</v>
      </c>
      <c r="J4" s="13">
        <v>1106</v>
      </c>
      <c r="K4" s="13">
        <v>1143</v>
      </c>
    </row>
    <row r="5" spans="1:11" ht="12" customHeight="1">
      <c r="A5" s="55"/>
      <c r="B5" s="75"/>
      <c r="C5" s="75"/>
      <c r="D5" s="75"/>
      <c r="E5" s="87"/>
      <c r="F5" s="87"/>
      <c r="G5" s="87"/>
      <c r="H5" s="87"/>
    </row>
    <row r="6" spans="1:11" ht="15" customHeight="1">
      <c r="A6" s="45" t="s">
        <v>179</v>
      </c>
      <c r="B6" s="75">
        <v>282</v>
      </c>
      <c r="C6" s="75">
        <v>355</v>
      </c>
      <c r="D6" s="75">
        <v>163</v>
      </c>
      <c r="E6" s="85">
        <v>188</v>
      </c>
      <c r="F6" s="85">
        <v>271</v>
      </c>
      <c r="G6" s="85">
        <v>385</v>
      </c>
      <c r="H6" s="75">
        <v>417</v>
      </c>
      <c r="I6" s="75">
        <v>406</v>
      </c>
      <c r="J6" s="129">
        <v>423</v>
      </c>
      <c r="K6" s="129">
        <v>491</v>
      </c>
    </row>
    <row r="7" spans="1:11" ht="15" customHeight="1">
      <c r="A7" s="45" t="s">
        <v>180</v>
      </c>
      <c r="B7" s="75">
        <v>50</v>
      </c>
      <c r="C7" s="75">
        <v>50</v>
      </c>
      <c r="D7" s="75">
        <v>19</v>
      </c>
      <c r="E7" s="85">
        <v>39</v>
      </c>
      <c r="F7" s="85">
        <v>39</v>
      </c>
      <c r="G7" s="85">
        <v>87</v>
      </c>
      <c r="H7" s="75">
        <v>79</v>
      </c>
      <c r="I7" s="75">
        <v>92</v>
      </c>
      <c r="J7" s="129">
        <v>78</v>
      </c>
      <c r="K7" s="129">
        <v>82</v>
      </c>
    </row>
    <row r="8" spans="1:11" ht="15" customHeight="1">
      <c r="A8" s="45" t="s">
        <v>181</v>
      </c>
      <c r="B8" s="75">
        <v>183</v>
      </c>
      <c r="C8" s="75">
        <v>180</v>
      </c>
      <c r="D8" s="75">
        <v>118</v>
      </c>
      <c r="E8" s="85">
        <v>155</v>
      </c>
      <c r="F8" s="85">
        <v>179</v>
      </c>
      <c r="G8" s="85">
        <v>300</v>
      </c>
      <c r="H8" s="75">
        <v>353</v>
      </c>
      <c r="I8" s="75">
        <v>377</v>
      </c>
      <c r="J8" s="129">
        <v>367</v>
      </c>
      <c r="K8" s="129">
        <v>397</v>
      </c>
    </row>
    <row r="9" spans="1:11" ht="15" customHeight="1">
      <c r="A9" s="45" t="s">
        <v>182</v>
      </c>
      <c r="B9" s="75">
        <v>7</v>
      </c>
      <c r="C9" s="75">
        <v>7</v>
      </c>
      <c r="D9" s="75">
        <v>4</v>
      </c>
      <c r="E9" s="85">
        <v>12</v>
      </c>
      <c r="F9" s="85">
        <v>9</v>
      </c>
      <c r="G9" s="85">
        <v>18</v>
      </c>
      <c r="H9" s="75">
        <v>27</v>
      </c>
      <c r="I9" s="75">
        <v>13</v>
      </c>
      <c r="J9" s="129">
        <v>16</v>
      </c>
      <c r="K9" s="129">
        <v>26</v>
      </c>
    </row>
    <row r="10" spans="1:11" ht="15" customHeight="1">
      <c r="A10" s="45" t="s">
        <v>183</v>
      </c>
      <c r="B10" s="75" t="s">
        <v>3</v>
      </c>
      <c r="C10" s="75" t="s">
        <v>3</v>
      </c>
      <c r="D10" s="75" t="s">
        <v>3</v>
      </c>
      <c r="E10" s="85" t="s">
        <v>3</v>
      </c>
      <c r="F10" s="85" t="s">
        <v>3</v>
      </c>
      <c r="G10" s="85">
        <v>1</v>
      </c>
      <c r="H10" s="75" t="s">
        <v>3</v>
      </c>
      <c r="I10" s="85" t="s">
        <v>3</v>
      </c>
      <c r="J10" s="85" t="s">
        <v>3</v>
      </c>
      <c r="K10" s="85" t="s">
        <v>3</v>
      </c>
    </row>
    <row r="11" spans="1:11" ht="15" customHeight="1">
      <c r="A11" s="45" t="s">
        <v>184</v>
      </c>
      <c r="B11" s="75" t="s">
        <v>3</v>
      </c>
      <c r="C11" s="75" t="s">
        <v>3</v>
      </c>
      <c r="D11" s="75" t="s">
        <v>3</v>
      </c>
      <c r="E11" s="85" t="s">
        <v>3</v>
      </c>
      <c r="F11" s="85" t="s">
        <v>3</v>
      </c>
      <c r="G11" s="85" t="s">
        <v>3</v>
      </c>
      <c r="H11" s="75">
        <v>1</v>
      </c>
      <c r="I11" s="85" t="s">
        <v>3</v>
      </c>
      <c r="J11" s="85">
        <v>1</v>
      </c>
      <c r="K11" s="85">
        <v>1</v>
      </c>
    </row>
    <row r="12" spans="1:11" ht="15" customHeight="1">
      <c r="A12" s="45" t="s">
        <v>185</v>
      </c>
      <c r="B12" s="80">
        <v>1</v>
      </c>
      <c r="C12" s="80">
        <v>2</v>
      </c>
      <c r="D12" s="80" t="s">
        <v>3</v>
      </c>
      <c r="E12" s="85">
        <v>1</v>
      </c>
      <c r="F12" s="85">
        <v>10</v>
      </c>
      <c r="G12" s="85">
        <v>3</v>
      </c>
      <c r="H12" s="75">
        <v>1</v>
      </c>
      <c r="I12" s="75">
        <v>2</v>
      </c>
      <c r="J12" s="129">
        <v>1</v>
      </c>
      <c r="K12" s="129">
        <v>5</v>
      </c>
    </row>
    <row r="13" spans="1:11" ht="15" customHeight="1">
      <c r="A13" s="45" t="s">
        <v>91</v>
      </c>
      <c r="B13" s="75">
        <v>3</v>
      </c>
      <c r="C13" s="75">
        <v>2</v>
      </c>
      <c r="D13" s="75">
        <v>13</v>
      </c>
      <c r="E13" s="85">
        <v>60</v>
      </c>
      <c r="F13" s="85">
        <v>9</v>
      </c>
      <c r="G13" s="85">
        <v>92</v>
      </c>
      <c r="H13" s="75" t="s">
        <v>3</v>
      </c>
      <c r="I13" s="75">
        <v>162</v>
      </c>
      <c r="J13" s="129">
        <v>220</v>
      </c>
      <c r="K13" s="129">
        <v>141</v>
      </c>
    </row>
    <row r="14" spans="1:11" ht="18" customHeight="1">
      <c r="A14" s="111" t="s">
        <v>87</v>
      </c>
      <c r="B14" s="111"/>
      <c r="C14" s="111"/>
      <c r="D14" s="111"/>
      <c r="E14" s="111"/>
      <c r="F14" s="124"/>
      <c r="G14" s="124"/>
      <c r="H14" s="124"/>
      <c r="I14" s="123"/>
      <c r="J14" s="123"/>
      <c r="K14" s="123"/>
    </row>
    <row r="15" spans="1:11" ht="15" customHeight="1">
      <c r="A15" s="45" t="s">
        <v>61</v>
      </c>
      <c r="B15" s="19">
        <v>100</v>
      </c>
      <c r="C15" s="19">
        <v>100</v>
      </c>
      <c r="D15" s="19">
        <v>100</v>
      </c>
      <c r="E15" s="88">
        <v>100</v>
      </c>
      <c r="F15" s="88">
        <v>100</v>
      </c>
      <c r="G15" s="88">
        <v>100.00000000000001</v>
      </c>
      <c r="H15" s="88">
        <v>100</v>
      </c>
      <c r="I15" s="88">
        <v>100</v>
      </c>
      <c r="J15" s="88">
        <v>100</v>
      </c>
      <c r="K15" s="88">
        <v>100</v>
      </c>
    </row>
    <row r="16" spans="1:11" ht="12" customHeight="1">
      <c r="A16" s="45"/>
      <c r="B16" s="19"/>
      <c r="C16" s="19"/>
      <c r="D16" s="19"/>
      <c r="E16" s="88"/>
      <c r="F16" s="88"/>
      <c r="G16" s="88"/>
      <c r="H16" s="88"/>
    </row>
    <row r="17" spans="1:11" ht="15" customHeight="1">
      <c r="A17" s="45" t="s">
        <v>179</v>
      </c>
      <c r="B17" s="19">
        <v>53.6</v>
      </c>
      <c r="C17" s="19">
        <v>59.6</v>
      </c>
      <c r="D17" s="19">
        <v>51.4</v>
      </c>
      <c r="E17" s="88">
        <v>41.3</v>
      </c>
      <c r="F17" s="88">
        <v>52.4</v>
      </c>
      <c r="G17" s="88">
        <v>43.5</v>
      </c>
      <c r="H17" s="88">
        <v>47.5</v>
      </c>
      <c r="I17" s="88">
        <v>38.6</v>
      </c>
      <c r="J17" s="88">
        <v>38.200000000000003</v>
      </c>
      <c r="K17" s="88">
        <v>42.9</v>
      </c>
    </row>
    <row r="18" spans="1:11" ht="15" customHeight="1">
      <c r="A18" s="45" t="s">
        <v>180</v>
      </c>
      <c r="B18" s="19">
        <v>9.5</v>
      </c>
      <c r="C18" s="19">
        <v>8.4</v>
      </c>
      <c r="D18" s="19">
        <v>6</v>
      </c>
      <c r="E18" s="88">
        <v>8.6</v>
      </c>
      <c r="F18" s="88">
        <v>7.5</v>
      </c>
      <c r="G18" s="88">
        <v>9.8000000000000007</v>
      </c>
      <c r="H18" s="88">
        <v>9</v>
      </c>
      <c r="I18" s="88">
        <v>8.6999999999999993</v>
      </c>
      <c r="J18" s="88">
        <v>7.1</v>
      </c>
      <c r="K18" s="88">
        <v>7.2</v>
      </c>
    </row>
    <row r="19" spans="1:11" ht="15" customHeight="1">
      <c r="A19" s="45" t="s">
        <v>181</v>
      </c>
      <c r="B19" s="19">
        <v>34.799999999999997</v>
      </c>
      <c r="C19" s="19">
        <v>30.2</v>
      </c>
      <c r="D19" s="19">
        <v>37.200000000000003</v>
      </c>
      <c r="E19" s="88">
        <v>34.1</v>
      </c>
      <c r="F19" s="88">
        <v>34.6</v>
      </c>
      <c r="G19" s="88">
        <v>33.9</v>
      </c>
      <c r="H19" s="88">
        <v>40.200000000000003</v>
      </c>
      <c r="I19" s="88">
        <v>35.799999999999997</v>
      </c>
      <c r="J19" s="88">
        <v>33.200000000000003</v>
      </c>
      <c r="K19" s="88">
        <v>34.700000000000003</v>
      </c>
    </row>
    <row r="20" spans="1:11" ht="15" customHeight="1">
      <c r="A20" s="45" t="s">
        <v>182</v>
      </c>
      <c r="B20" s="19">
        <v>1.3</v>
      </c>
      <c r="C20" s="19">
        <v>1.2</v>
      </c>
      <c r="D20" s="19">
        <v>1.3</v>
      </c>
      <c r="E20" s="88">
        <v>2.6</v>
      </c>
      <c r="F20" s="88">
        <v>1.7</v>
      </c>
      <c r="G20" s="88">
        <v>2</v>
      </c>
      <c r="H20" s="88">
        <v>3.1</v>
      </c>
      <c r="I20" s="88">
        <v>1.2</v>
      </c>
      <c r="J20" s="88">
        <v>1.5</v>
      </c>
      <c r="K20" s="88">
        <v>2.2999999999999998</v>
      </c>
    </row>
    <row r="21" spans="1:11" ht="15" customHeight="1">
      <c r="A21" s="45" t="s">
        <v>183</v>
      </c>
      <c r="B21" s="19" t="s">
        <v>3</v>
      </c>
      <c r="C21" s="19" t="s">
        <v>3</v>
      </c>
      <c r="D21" s="19" t="s">
        <v>3</v>
      </c>
      <c r="E21" s="88" t="s">
        <v>3</v>
      </c>
      <c r="F21" s="88" t="s">
        <v>3</v>
      </c>
      <c r="G21" s="88">
        <v>0.1</v>
      </c>
      <c r="H21" s="19" t="s">
        <v>3</v>
      </c>
      <c r="I21" s="75" t="s">
        <v>3</v>
      </c>
      <c r="J21" s="75" t="s">
        <v>3</v>
      </c>
      <c r="K21" s="75" t="s">
        <v>3</v>
      </c>
    </row>
    <row r="22" spans="1:11" ht="15" customHeight="1">
      <c r="A22" s="45" t="s">
        <v>184</v>
      </c>
      <c r="B22" s="19" t="s">
        <v>3</v>
      </c>
      <c r="C22" s="19" t="s">
        <v>3</v>
      </c>
      <c r="D22" s="19" t="s">
        <v>3</v>
      </c>
      <c r="E22" s="88" t="s">
        <v>3</v>
      </c>
      <c r="F22" s="88" t="s">
        <v>3</v>
      </c>
      <c r="G22" s="88" t="s">
        <v>3</v>
      </c>
      <c r="H22" s="19">
        <v>0.1</v>
      </c>
      <c r="I22" s="75" t="s">
        <v>3</v>
      </c>
      <c r="J22" s="19">
        <v>0.1</v>
      </c>
      <c r="K22" s="19">
        <v>0.1</v>
      </c>
    </row>
    <row r="23" spans="1:11" ht="15" customHeight="1">
      <c r="A23" s="45" t="s">
        <v>185</v>
      </c>
      <c r="B23" s="19">
        <v>0.2</v>
      </c>
      <c r="C23" s="19">
        <v>0.3</v>
      </c>
      <c r="D23" s="19" t="s">
        <v>3</v>
      </c>
      <c r="E23" s="88">
        <v>0.2</v>
      </c>
      <c r="F23" s="88">
        <v>1.9</v>
      </c>
      <c r="G23" s="88">
        <v>0.3</v>
      </c>
      <c r="H23" s="88">
        <v>0.1</v>
      </c>
      <c r="I23" s="88">
        <v>0.2</v>
      </c>
      <c r="J23" s="88">
        <v>0.1</v>
      </c>
      <c r="K23" s="88">
        <v>0.4</v>
      </c>
    </row>
    <row r="24" spans="1:11" ht="15" customHeight="1">
      <c r="A24" s="45" t="s">
        <v>91</v>
      </c>
      <c r="B24" s="19">
        <v>0.6</v>
      </c>
      <c r="C24" s="19">
        <v>0.3</v>
      </c>
      <c r="D24" s="19">
        <v>4.0999999999999996</v>
      </c>
      <c r="E24" s="88">
        <v>13.2</v>
      </c>
      <c r="F24" s="88">
        <v>1.7</v>
      </c>
      <c r="G24" s="88">
        <v>10.4</v>
      </c>
      <c r="H24" s="88" t="s">
        <v>3</v>
      </c>
      <c r="I24" s="88">
        <v>15.4</v>
      </c>
      <c r="J24" s="88">
        <v>19.899999999999999</v>
      </c>
      <c r="K24" s="88">
        <v>12.3</v>
      </c>
    </row>
    <row r="26" spans="1:11" ht="12" customHeight="1">
      <c r="A26" s="179" t="s">
        <v>254</v>
      </c>
    </row>
  </sheetData>
  <customSheetViews>
    <customSheetView guid="{401FE8B9-FEC5-4D7E-B827-110EEC939377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L26" sqref="L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 topLeftCell="C1">
      <pane ySplit="3" topLeftCell="A12" activePane="bottomLeft" state="frozen"/>
      <selection pane="bottomLeft"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 topLeftCell="C1">
      <pane ySplit="3" topLeftCell="A12" activePane="bottomLeft" state="frozen"/>
      <selection pane="bottomLeft"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3" topLeftCell="A4" activePane="bottomLeft" state="frozen"/>
      <selection pane="bottomLeft" activeCell="M19" sqref="M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3" topLeftCell="A4" activePane="bottomLeft" state="frozen"/>
      <selection pane="bottomLeft" activeCell="K22" sqref="K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3" topLeftCell="A4" activePane="bottomLeft" state="frozen"/>
      <selection pane="bottomLeft" activeCell="K4" sqref="K4:K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3" topLeftCell="A4" activePane="bottomLeft" state="frozen"/>
      <selection pane="bottomLeft" activeCell="K4" sqref="K4:K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28"/>
  <sheetViews>
    <sheetView zoomScale="120" zoomScaleNormal="120" workbookViewId="0">
      <pane ySplit="4" topLeftCell="A5" activePane="bottomLeft" state="frozen"/>
      <selection pane="bottomLeft" activeCell="P19" sqref="P19"/>
    </sheetView>
  </sheetViews>
  <sheetFormatPr defaultRowHeight="12"/>
  <cols>
    <col min="1" max="1" width="9.85546875" style="13" customWidth="1"/>
    <col min="2" max="2" width="7.5703125" style="13" customWidth="1"/>
    <col min="3" max="11" width="7" style="13" customWidth="1"/>
    <col min="12" max="12" width="9.5703125" style="13" customWidth="1"/>
    <col min="13" max="16384" width="9.140625" style="13"/>
  </cols>
  <sheetData>
    <row r="1" spans="1:11" ht="18.75" customHeight="1">
      <c r="A1" s="14" t="s">
        <v>258</v>
      </c>
    </row>
    <row r="2" spans="1:11" ht="12.75" thickBot="1">
      <c r="K2" s="137" t="s">
        <v>50</v>
      </c>
    </row>
    <row r="3" spans="1:11" ht="20.25" customHeight="1" thickTop="1">
      <c r="A3" s="251" t="s">
        <v>186</v>
      </c>
      <c r="B3" s="241" t="s">
        <v>47</v>
      </c>
      <c r="C3" s="241" t="s">
        <v>77</v>
      </c>
      <c r="D3" s="241"/>
      <c r="E3" s="241"/>
      <c r="F3" s="241"/>
      <c r="G3" s="241"/>
      <c r="H3" s="241"/>
      <c r="I3" s="241"/>
      <c r="J3" s="241"/>
      <c r="K3" s="242"/>
    </row>
    <row r="4" spans="1:11" ht="20.25" customHeight="1">
      <c r="A4" s="254"/>
      <c r="B4" s="255"/>
      <c r="C4" s="120" t="s">
        <v>12</v>
      </c>
      <c r="D4" s="120" t="s">
        <v>11</v>
      </c>
      <c r="E4" s="120" t="s">
        <v>10</v>
      </c>
      <c r="F4" s="120" t="s">
        <v>9</v>
      </c>
      <c r="G4" s="120" t="s">
        <v>8</v>
      </c>
      <c r="H4" s="120" t="s">
        <v>7</v>
      </c>
      <c r="I4" s="120" t="s">
        <v>6</v>
      </c>
      <c r="J4" s="120" t="s">
        <v>24</v>
      </c>
      <c r="K4" s="20" t="s">
        <v>38</v>
      </c>
    </row>
    <row r="5" spans="1:11" ht="20.25" customHeight="1">
      <c r="A5" s="125" t="s">
        <v>174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17.25" customHeight="1">
      <c r="A6" s="122" t="s">
        <v>61</v>
      </c>
      <c r="B6" s="155">
        <v>1143</v>
      </c>
      <c r="C6" s="155" t="s">
        <v>3</v>
      </c>
      <c r="D6" s="155">
        <v>25</v>
      </c>
      <c r="E6" s="155">
        <v>111</v>
      </c>
      <c r="F6" s="155">
        <v>189</v>
      </c>
      <c r="G6" s="155">
        <v>198</v>
      </c>
      <c r="H6" s="155">
        <v>193</v>
      </c>
      <c r="I6" s="155">
        <v>142</v>
      </c>
      <c r="J6" s="155">
        <v>107</v>
      </c>
      <c r="K6" s="155">
        <v>178</v>
      </c>
    </row>
    <row r="7" spans="1:11" ht="17.25" customHeight="1">
      <c r="A7" s="16" t="s">
        <v>28</v>
      </c>
      <c r="B7" s="155">
        <v>24</v>
      </c>
      <c r="C7" s="155" t="s">
        <v>3</v>
      </c>
      <c r="D7" s="155">
        <v>4</v>
      </c>
      <c r="E7" s="155">
        <v>9</v>
      </c>
      <c r="F7" s="155">
        <v>7</v>
      </c>
      <c r="G7" s="155" t="s">
        <v>3</v>
      </c>
      <c r="H7" s="155">
        <v>1</v>
      </c>
      <c r="I7" s="155">
        <v>1</v>
      </c>
      <c r="J7" s="155">
        <v>1</v>
      </c>
      <c r="K7" s="155">
        <v>1</v>
      </c>
    </row>
    <row r="8" spans="1:11" ht="17.25" customHeight="1">
      <c r="A8" s="16">
        <v>1</v>
      </c>
      <c r="B8" s="155">
        <v>66</v>
      </c>
      <c r="C8" s="155" t="s">
        <v>3</v>
      </c>
      <c r="D8" s="155">
        <v>11</v>
      </c>
      <c r="E8" s="155">
        <v>24</v>
      </c>
      <c r="F8" s="155">
        <v>15</v>
      </c>
      <c r="G8" s="155">
        <v>4</v>
      </c>
      <c r="H8" s="155">
        <v>2</v>
      </c>
      <c r="I8" s="155">
        <v>2</v>
      </c>
      <c r="J8" s="155">
        <v>4</v>
      </c>
      <c r="K8" s="155">
        <v>4</v>
      </c>
    </row>
    <row r="9" spans="1:11" ht="17.25" customHeight="1">
      <c r="A9" s="16">
        <v>2</v>
      </c>
      <c r="B9" s="155">
        <v>70</v>
      </c>
      <c r="C9" s="155" t="s">
        <v>3</v>
      </c>
      <c r="D9" s="155">
        <v>6</v>
      </c>
      <c r="E9" s="155">
        <v>24</v>
      </c>
      <c r="F9" s="155">
        <v>12</v>
      </c>
      <c r="G9" s="155">
        <v>13</v>
      </c>
      <c r="H9" s="155">
        <v>2</v>
      </c>
      <c r="I9" s="155">
        <v>4</v>
      </c>
      <c r="J9" s="155">
        <v>1</v>
      </c>
      <c r="K9" s="155">
        <v>8</v>
      </c>
    </row>
    <row r="10" spans="1:11" ht="17.25" customHeight="1">
      <c r="A10" s="16">
        <v>3</v>
      </c>
      <c r="B10" s="155">
        <v>67</v>
      </c>
      <c r="C10" s="155" t="s">
        <v>3</v>
      </c>
      <c r="D10" s="155">
        <v>1</v>
      </c>
      <c r="E10" s="155">
        <v>16</v>
      </c>
      <c r="F10" s="155">
        <v>13</v>
      </c>
      <c r="G10" s="155">
        <v>16</v>
      </c>
      <c r="H10" s="155">
        <v>6</v>
      </c>
      <c r="I10" s="155">
        <v>3</v>
      </c>
      <c r="J10" s="155">
        <v>3</v>
      </c>
      <c r="K10" s="155">
        <v>9</v>
      </c>
    </row>
    <row r="11" spans="1:11" ht="17.25" customHeight="1">
      <c r="A11" s="16">
        <v>4</v>
      </c>
      <c r="B11" s="155">
        <v>50</v>
      </c>
      <c r="C11" s="155" t="s">
        <v>3</v>
      </c>
      <c r="D11" s="75">
        <v>1</v>
      </c>
      <c r="E11" s="155">
        <v>8</v>
      </c>
      <c r="F11" s="155">
        <v>18</v>
      </c>
      <c r="G11" s="155">
        <v>11</v>
      </c>
      <c r="H11" s="155">
        <v>7</v>
      </c>
      <c r="I11" s="155">
        <v>2</v>
      </c>
      <c r="J11" s="155">
        <v>1</v>
      </c>
      <c r="K11" s="155">
        <v>2</v>
      </c>
    </row>
    <row r="12" spans="1:11" ht="17.25" customHeight="1">
      <c r="A12" s="16" t="s">
        <v>26</v>
      </c>
      <c r="B12" s="155">
        <v>261</v>
      </c>
      <c r="C12" s="155" t="s">
        <v>3</v>
      </c>
      <c r="D12" s="155">
        <v>2</v>
      </c>
      <c r="E12" s="155">
        <v>30</v>
      </c>
      <c r="F12" s="155">
        <v>88</v>
      </c>
      <c r="G12" s="155">
        <v>56</v>
      </c>
      <c r="H12" s="155">
        <v>33</v>
      </c>
      <c r="I12" s="155">
        <v>18</v>
      </c>
      <c r="J12" s="155">
        <v>8</v>
      </c>
      <c r="K12" s="155">
        <v>26</v>
      </c>
    </row>
    <row r="13" spans="1:11" ht="17.25" customHeight="1">
      <c r="A13" s="16" t="s">
        <v>25</v>
      </c>
      <c r="B13" s="155">
        <v>183</v>
      </c>
      <c r="C13" s="155" t="s">
        <v>3</v>
      </c>
      <c r="D13" s="155" t="s">
        <v>3</v>
      </c>
      <c r="E13" s="155" t="s">
        <v>3</v>
      </c>
      <c r="F13" s="155">
        <v>34</v>
      </c>
      <c r="G13" s="155">
        <v>66</v>
      </c>
      <c r="H13" s="155">
        <v>46</v>
      </c>
      <c r="I13" s="155">
        <v>17</v>
      </c>
      <c r="J13" s="155">
        <v>6</v>
      </c>
      <c r="K13" s="155">
        <v>14</v>
      </c>
    </row>
    <row r="14" spans="1:11" ht="17.25" customHeight="1">
      <c r="A14" s="16" t="s">
        <v>12</v>
      </c>
      <c r="B14" s="155">
        <v>140</v>
      </c>
      <c r="C14" s="155" t="s">
        <v>3</v>
      </c>
      <c r="D14" s="155" t="s">
        <v>3</v>
      </c>
      <c r="E14" s="155" t="s">
        <v>3</v>
      </c>
      <c r="F14" s="155">
        <v>2</v>
      </c>
      <c r="G14" s="155">
        <v>31</v>
      </c>
      <c r="H14" s="155">
        <v>63</v>
      </c>
      <c r="I14" s="155">
        <v>26</v>
      </c>
      <c r="J14" s="155">
        <v>8</v>
      </c>
      <c r="K14" s="155">
        <v>10</v>
      </c>
    </row>
    <row r="15" spans="1:11" ht="17.25" customHeight="1">
      <c r="A15" s="16" t="s">
        <v>11</v>
      </c>
      <c r="B15" s="155">
        <v>125</v>
      </c>
      <c r="C15" s="155" t="s">
        <v>3</v>
      </c>
      <c r="D15" s="155" t="s">
        <v>3</v>
      </c>
      <c r="E15" s="155" t="s">
        <v>3</v>
      </c>
      <c r="F15" s="155" t="s">
        <v>3</v>
      </c>
      <c r="G15" s="155">
        <v>1</v>
      </c>
      <c r="H15" s="155">
        <v>32</v>
      </c>
      <c r="I15" s="155">
        <v>52</v>
      </c>
      <c r="J15" s="155">
        <v>27</v>
      </c>
      <c r="K15" s="155">
        <v>13</v>
      </c>
    </row>
    <row r="16" spans="1:11" ht="17.25" customHeight="1">
      <c r="A16" s="16" t="s">
        <v>45</v>
      </c>
      <c r="B16" s="155">
        <v>157</v>
      </c>
      <c r="C16" s="155" t="s">
        <v>3</v>
      </c>
      <c r="D16" s="155" t="s">
        <v>3</v>
      </c>
      <c r="E16" s="155" t="s">
        <v>3</v>
      </c>
      <c r="F16" s="155" t="s">
        <v>3</v>
      </c>
      <c r="G16" s="155" t="s">
        <v>3</v>
      </c>
      <c r="H16" s="155">
        <v>1</v>
      </c>
      <c r="I16" s="155">
        <v>17</v>
      </c>
      <c r="J16" s="155">
        <v>48</v>
      </c>
      <c r="K16" s="155">
        <v>91</v>
      </c>
    </row>
    <row r="17" spans="1:11" ht="20.25" customHeight="1">
      <c r="A17" s="125" t="s">
        <v>175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</row>
    <row r="18" spans="1:11" ht="15.75" customHeight="1">
      <c r="A18" s="122" t="s">
        <v>61</v>
      </c>
      <c r="B18" s="155">
        <v>1143</v>
      </c>
      <c r="C18" s="155">
        <v>4</v>
      </c>
      <c r="D18" s="155">
        <v>67</v>
      </c>
      <c r="E18" s="155">
        <v>186</v>
      </c>
      <c r="F18" s="155">
        <v>219</v>
      </c>
      <c r="G18" s="155">
        <v>197</v>
      </c>
      <c r="H18" s="155">
        <v>168</v>
      </c>
      <c r="I18" s="155">
        <v>100</v>
      </c>
      <c r="J18" s="155">
        <v>79</v>
      </c>
      <c r="K18" s="155">
        <v>123</v>
      </c>
    </row>
    <row r="19" spans="1:11" ht="15.75" customHeight="1">
      <c r="A19" s="16" t="s">
        <v>28</v>
      </c>
      <c r="B19" s="155">
        <v>24</v>
      </c>
      <c r="C19" s="155">
        <v>4</v>
      </c>
      <c r="D19" s="155">
        <v>4</v>
      </c>
      <c r="E19" s="155">
        <v>7</v>
      </c>
      <c r="F19" s="155">
        <v>4</v>
      </c>
      <c r="G19" s="155" t="s">
        <v>3</v>
      </c>
      <c r="H19" s="155">
        <v>1</v>
      </c>
      <c r="I19" s="155">
        <v>1</v>
      </c>
      <c r="J19" s="155">
        <v>1</v>
      </c>
      <c r="K19" s="155">
        <v>2</v>
      </c>
    </row>
    <row r="20" spans="1:11" ht="15.75" customHeight="1">
      <c r="A20" s="16">
        <v>1</v>
      </c>
      <c r="B20" s="155">
        <v>66</v>
      </c>
      <c r="C20" s="155" t="s">
        <v>3</v>
      </c>
      <c r="D20" s="155">
        <v>18</v>
      </c>
      <c r="E20" s="155">
        <v>19</v>
      </c>
      <c r="F20" s="155">
        <v>18</v>
      </c>
      <c r="G20" s="155">
        <v>1</v>
      </c>
      <c r="H20" s="155">
        <v>3</v>
      </c>
      <c r="I20" s="155">
        <v>1</v>
      </c>
      <c r="J20" s="155">
        <v>2</v>
      </c>
      <c r="K20" s="155">
        <v>4</v>
      </c>
    </row>
    <row r="21" spans="1:11" ht="15.75" customHeight="1">
      <c r="A21" s="16">
        <v>2</v>
      </c>
      <c r="B21" s="155">
        <v>70</v>
      </c>
      <c r="C21" s="155" t="s">
        <v>3</v>
      </c>
      <c r="D21" s="155">
        <v>18</v>
      </c>
      <c r="E21" s="155">
        <v>21</v>
      </c>
      <c r="F21" s="155">
        <v>11</v>
      </c>
      <c r="G21" s="155">
        <v>8</v>
      </c>
      <c r="H21" s="155">
        <v>7</v>
      </c>
      <c r="I21" s="155">
        <v>3</v>
      </c>
      <c r="J21" s="155" t="s">
        <v>3</v>
      </c>
      <c r="K21" s="155">
        <v>2</v>
      </c>
    </row>
    <row r="22" spans="1:11" ht="15.75" customHeight="1">
      <c r="A22" s="16">
        <v>3</v>
      </c>
      <c r="B22" s="155">
        <v>67</v>
      </c>
      <c r="C22" s="155" t="s">
        <v>3</v>
      </c>
      <c r="D22" s="155">
        <v>10</v>
      </c>
      <c r="E22" s="155">
        <v>13</v>
      </c>
      <c r="F22" s="155">
        <v>19</v>
      </c>
      <c r="G22" s="155">
        <v>11</v>
      </c>
      <c r="H22" s="155">
        <v>3</v>
      </c>
      <c r="I22" s="155">
        <v>2</v>
      </c>
      <c r="J22" s="155">
        <v>2</v>
      </c>
      <c r="K22" s="155">
        <v>7</v>
      </c>
    </row>
    <row r="23" spans="1:11" ht="15.75" customHeight="1">
      <c r="A23" s="16">
        <v>4</v>
      </c>
      <c r="B23" s="155">
        <v>50</v>
      </c>
      <c r="C23" s="155" t="s">
        <v>3</v>
      </c>
      <c r="D23" s="155">
        <v>4</v>
      </c>
      <c r="E23" s="155">
        <v>20</v>
      </c>
      <c r="F23" s="155">
        <v>13</v>
      </c>
      <c r="G23" s="155">
        <v>6</v>
      </c>
      <c r="H23" s="155">
        <v>5</v>
      </c>
      <c r="I23" s="155" t="s">
        <v>3</v>
      </c>
      <c r="J23" s="155" t="s">
        <v>3</v>
      </c>
      <c r="K23" s="155">
        <v>2</v>
      </c>
    </row>
    <row r="24" spans="1:11" ht="15.75" customHeight="1">
      <c r="A24" s="16" t="s">
        <v>26</v>
      </c>
      <c r="B24" s="155">
        <v>261</v>
      </c>
      <c r="C24" s="155" t="s">
        <v>3</v>
      </c>
      <c r="D24" s="155">
        <v>13</v>
      </c>
      <c r="E24" s="155">
        <v>85</v>
      </c>
      <c r="F24" s="155">
        <v>73</v>
      </c>
      <c r="G24" s="155">
        <v>37</v>
      </c>
      <c r="H24" s="155">
        <v>19</v>
      </c>
      <c r="I24" s="155">
        <v>7</v>
      </c>
      <c r="J24" s="155">
        <v>8</v>
      </c>
      <c r="K24" s="155">
        <v>19</v>
      </c>
    </row>
    <row r="25" spans="1:11" ht="15.75" customHeight="1">
      <c r="A25" s="16" t="s">
        <v>25</v>
      </c>
      <c r="B25" s="155">
        <v>183</v>
      </c>
      <c r="C25" s="155" t="s">
        <v>3</v>
      </c>
      <c r="D25" s="155" t="s">
        <v>3</v>
      </c>
      <c r="E25" s="155">
        <v>21</v>
      </c>
      <c r="F25" s="155">
        <v>68</v>
      </c>
      <c r="G25" s="155">
        <v>54</v>
      </c>
      <c r="H25" s="155">
        <v>19</v>
      </c>
      <c r="I25" s="155">
        <v>5</v>
      </c>
      <c r="J25" s="155">
        <v>5</v>
      </c>
      <c r="K25" s="155">
        <v>11</v>
      </c>
    </row>
    <row r="26" spans="1:11" ht="15.75" customHeight="1">
      <c r="A26" s="16" t="s">
        <v>12</v>
      </c>
      <c r="B26" s="155">
        <v>140</v>
      </c>
      <c r="C26" s="155" t="s">
        <v>3</v>
      </c>
      <c r="D26" s="155" t="s">
        <v>3</v>
      </c>
      <c r="E26" s="155" t="s">
        <v>3</v>
      </c>
      <c r="F26" s="155">
        <v>13</v>
      </c>
      <c r="G26" s="155">
        <v>65</v>
      </c>
      <c r="H26" s="155">
        <v>41</v>
      </c>
      <c r="I26" s="155">
        <v>10</v>
      </c>
      <c r="J26" s="155">
        <v>6</v>
      </c>
      <c r="K26" s="155">
        <v>5</v>
      </c>
    </row>
    <row r="27" spans="1:11" ht="15.75" customHeight="1">
      <c r="A27" s="16" t="s">
        <v>11</v>
      </c>
      <c r="B27" s="155">
        <v>125</v>
      </c>
      <c r="C27" s="155" t="s">
        <v>3</v>
      </c>
      <c r="D27" s="155" t="s">
        <v>3</v>
      </c>
      <c r="E27" s="155" t="s">
        <v>3</v>
      </c>
      <c r="F27" s="155" t="s">
        <v>3</v>
      </c>
      <c r="G27" s="155">
        <v>15</v>
      </c>
      <c r="H27" s="155">
        <v>57</v>
      </c>
      <c r="I27" s="155">
        <v>34</v>
      </c>
      <c r="J27" s="155">
        <v>10</v>
      </c>
      <c r="K27" s="155">
        <v>9</v>
      </c>
    </row>
    <row r="28" spans="1:11" ht="15.75" customHeight="1">
      <c r="A28" s="16" t="s">
        <v>45</v>
      </c>
      <c r="B28" s="155">
        <v>157</v>
      </c>
      <c r="C28" s="155" t="s">
        <v>3</v>
      </c>
      <c r="D28" s="155" t="s">
        <v>3</v>
      </c>
      <c r="E28" s="155" t="s">
        <v>3</v>
      </c>
      <c r="F28" s="155" t="s">
        <v>3</v>
      </c>
      <c r="G28" s="155" t="s">
        <v>3</v>
      </c>
      <c r="H28" s="155">
        <v>13</v>
      </c>
      <c r="I28" s="155">
        <v>37</v>
      </c>
      <c r="J28" s="155">
        <v>45</v>
      </c>
      <c r="K28" s="155">
        <v>62</v>
      </c>
    </row>
  </sheetData>
  <customSheetViews>
    <customSheetView guid="{401FE8B9-FEC5-4D7E-B827-110EEC939377}" scale="120">
      <pane ySplit="4" topLeftCell="A5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20" showPageBreaks="1">
      <pane ySplit="4" topLeftCell="A5" activePane="bottomLeft" state="frozen"/>
      <selection pane="bottomLeft" activeCell="O15" sqref="O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20">
      <pane ySplit="4" topLeftCell="A9" activePane="bottomLeft" state="frozen"/>
      <selection pane="bottomLeft" activeCell="A20" sqref="A20:IV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EDE8BCFE-7C91-432E-9375-F3D725ADA43C}" scale="120">
      <pane ySplit="4" topLeftCell="A17" activePane="bottomLeft" state="frozen"/>
      <selection pane="bottomLeft" activeCell="B19" sqref="B19:L3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D0847EF-79C2-4642-A95B-6768970C5FE7}" scale="120">
      <pane ySplit="4" topLeftCell="A5" activePane="bottomLeft" state="frozen"/>
      <selection pane="bottomLeft" activeCell="B6" sqref="B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20">
      <pane ySplit="4" topLeftCell="A5" activePane="bottomLeft" state="frozen"/>
      <selection pane="bottomLeft" activeCell="C19" sqref="C19:L1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20">
      <pane ySplit="4" topLeftCell="A23" activePane="bottomLeft" state="frozen"/>
      <selection pane="bottomLeft" activeCell="B18" sqref="B18:K2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CAE7FCEF-AEAB-466D-AE84-CA497BF79F08}" scale="120">
      <pane ySplit="4" topLeftCell="A23" activePane="bottomLeft" state="frozen"/>
      <selection pane="bottomLeft" activeCell="B18" sqref="B18:K2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3">
    <mergeCell ref="A3:A4"/>
    <mergeCell ref="B3:B4"/>
    <mergeCell ref="C3:K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N41"/>
  <sheetViews>
    <sheetView zoomScale="130" zoomScaleNormal="100" workbookViewId="0">
      <selection activeCell="K2" sqref="K2"/>
    </sheetView>
  </sheetViews>
  <sheetFormatPr defaultRowHeight="12" customHeight="1"/>
  <cols>
    <col min="1" max="1" width="31.7109375" style="13" customWidth="1"/>
    <col min="2" max="2" width="6.28515625" style="13" customWidth="1"/>
    <col min="3" max="11" width="6.5703125" style="13" customWidth="1"/>
    <col min="12" max="12" width="9.140625" style="13"/>
    <col min="13" max="13" width="22.42578125" style="13" customWidth="1"/>
    <col min="14" max="16384" width="9.140625" style="13"/>
  </cols>
  <sheetData>
    <row r="1" spans="1:14" ht="12" customHeight="1">
      <c r="A1" s="14" t="s">
        <v>252</v>
      </c>
      <c r="B1" s="14"/>
    </row>
    <row r="2" spans="1:14" ht="12" customHeight="1" thickBot="1">
      <c r="K2" s="137" t="s">
        <v>50</v>
      </c>
    </row>
    <row r="3" spans="1:14" s="47" customFormat="1" ht="19.5" customHeight="1" thickTop="1">
      <c r="A3" s="256"/>
      <c r="B3" s="257"/>
      <c r="C3" s="99">
        <v>2007</v>
      </c>
      <c r="D3" s="100">
        <v>2008</v>
      </c>
      <c r="E3" s="100">
        <v>2009</v>
      </c>
      <c r="F3" s="101">
        <v>2010</v>
      </c>
      <c r="G3" s="100">
        <v>2011</v>
      </c>
      <c r="H3" s="100">
        <v>2012</v>
      </c>
      <c r="I3" s="101">
        <v>2013</v>
      </c>
      <c r="J3" s="101">
        <v>2014</v>
      </c>
      <c r="K3" s="101">
        <v>2015</v>
      </c>
    </row>
    <row r="4" spans="1:14" ht="17.100000000000001" customHeight="1">
      <c r="A4" s="109" t="s">
        <v>187</v>
      </c>
      <c r="B4" s="109"/>
      <c r="C4" s="109"/>
      <c r="D4" s="109"/>
      <c r="E4" s="109"/>
      <c r="F4" s="109"/>
      <c r="G4" s="109"/>
      <c r="H4" s="109"/>
      <c r="I4" s="123"/>
      <c r="J4" s="123"/>
      <c r="K4" s="123"/>
    </row>
    <row r="5" spans="1:14" ht="17.100000000000001" customHeight="1">
      <c r="A5" s="56" t="s">
        <v>61</v>
      </c>
      <c r="B5" s="218" t="s">
        <v>196</v>
      </c>
      <c r="C5" s="84">
        <v>11942</v>
      </c>
      <c r="D5" s="84">
        <v>12938</v>
      </c>
      <c r="E5" s="113">
        <v>10824</v>
      </c>
      <c r="F5" s="113">
        <v>12044</v>
      </c>
      <c r="G5" s="113">
        <v>10360</v>
      </c>
      <c r="H5" s="113">
        <v>14615</v>
      </c>
      <c r="I5" s="13">
        <v>10475</v>
      </c>
      <c r="J5" s="13">
        <v>10709</v>
      </c>
      <c r="K5" s="173">
        <f>K9+K13+K17</f>
        <v>11815</v>
      </c>
      <c r="M5" s="224"/>
      <c r="N5" s="225"/>
    </row>
    <row r="6" spans="1:14" ht="17.100000000000001" customHeight="1">
      <c r="A6" s="56"/>
      <c r="B6" s="218" t="s">
        <v>89</v>
      </c>
      <c r="C6" s="84">
        <v>5786</v>
      </c>
      <c r="D6" s="113">
        <v>6279</v>
      </c>
      <c r="E6" s="84">
        <v>5131</v>
      </c>
      <c r="F6" s="84">
        <v>5752</v>
      </c>
      <c r="G6" s="84">
        <v>4762</v>
      </c>
      <c r="H6" s="84">
        <v>7180</v>
      </c>
      <c r="I6" s="13">
        <v>4768</v>
      </c>
      <c r="J6" s="13">
        <v>4929</v>
      </c>
      <c r="K6" s="173">
        <f t="shared" ref="K6:K7" si="0">K10+K14+K18</f>
        <v>5742</v>
      </c>
      <c r="M6" s="224"/>
      <c r="N6" s="226"/>
    </row>
    <row r="7" spans="1:14" ht="17.100000000000001" customHeight="1">
      <c r="A7" s="56"/>
      <c r="B7" s="218" t="s">
        <v>90</v>
      </c>
      <c r="C7" s="113">
        <v>6156</v>
      </c>
      <c r="D7" s="84">
        <v>6659</v>
      </c>
      <c r="E7" s="84">
        <v>5693</v>
      </c>
      <c r="F7" s="84">
        <v>6292</v>
      </c>
      <c r="G7" s="84">
        <v>5598</v>
      </c>
      <c r="H7" s="84">
        <v>7435</v>
      </c>
      <c r="I7" s="13">
        <v>5707</v>
      </c>
      <c r="J7" s="13">
        <v>5780</v>
      </c>
      <c r="K7" s="173">
        <f t="shared" si="0"/>
        <v>6073</v>
      </c>
      <c r="M7" s="224"/>
      <c r="N7" s="226"/>
    </row>
    <row r="8" spans="1:14" ht="8.1" customHeight="1">
      <c r="A8" s="56"/>
      <c r="B8" s="218"/>
      <c r="C8" s="84"/>
      <c r="D8" s="84"/>
      <c r="E8" s="113"/>
      <c r="F8" s="113"/>
      <c r="G8" s="113"/>
      <c r="H8" s="113"/>
      <c r="M8" s="224"/>
      <c r="N8" s="225"/>
    </row>
    <row r="9" spans="1:14" ht="17.100000000000001" customHeight="1">
      <c r="A9" s="106" t="s">
        <v>188</v>
      </c>
      <c r="B9" s="218" t="s">
        <v>196</v>
      </c>
      <c r="C9" s="84">
        <v>6550</v>
      </c>
      <c r="D9" s="84">
        <v>7045</v>
      </c>
      <c r="E9" s="113">
        <v>6145</v>
      </c>
      <c r="F9" s="113">
        <v>6887</v>
      </c>
      <c r="G9" s="113">
        <v>6205</v>
      </c>
      <c r="H9" s="113">
        <v>6723</v>
      </c>
      <c r="I9" s="13">
        <v>6138</v>
      </c>
      <c r="J9" s="13">
        <v>6747</v>
      </c>
      <c r="K9" s="222">
        <f>SUM(K10:K11)</f>
        <v>8542</v>
      </c>
      <c r="M9" s="224"/>
      <c r="N9" s="226"/>
    </row>
    <row r="10" spans="1:14" ht="17.100000000000001" customHeight="1">
      <c r="A10" s="106"/>
      <c r="B10" s="218" t="s">
        <v>89</v>
      </c>
      <c r="C10" s="92">
        <v>2924</v>
      </c>
      <c r="D10" s="114">
        <v>3122</v>
      </c>
      <c r="E10" s="84">
        <v>2645</v>
      </c>
      <c r="F10" s="84">
        <v>2980</v>
      </c>
      <c r="G10" s="84">
        <v>2559</v>
      </c>
      <c r="H10" s="84">
        <v>3002</v>
      </c>
      <c r="I10" s="13">
        <v>2553</v>
      </c>
      <c r="J10" s="13">
        <v>2899</v>
      </c>
      <c r="K10" s="222">
        <v>4076</v>
      </c>
      <c r="M10" s="224"/>
      <c r="N10" s="226"/>
    </row>
    <row r="11" spans="1:14" ht="17.100000000000001" customHeight="1">
      <c r="A11" s="106"/>
      <c r="B11" s="218" t="s">
        <v>90</v>
      </c>
      <c r="C11" s="114">
        <v>3626</v>
      </c>
      <c r="D11" s="92">
        <v>3923</v>
      </c>
      <c r="E11" s="84">
        <v>3500</v>
      </c>
      <c r="F11" s="84">
        <v>3907</v>
      </c>
      <c r="G11" s="84">
        <v>3646</v>
      </c>
      <c r="H11" s="84">
        <v>3721</v>
      </c>
      <c r="I11" s="13">
        <v>3585</v>
      </c>
      <c r="J11" s="13">
        <v>3848</v>
      </c>
      <c r="K11" s="222">
        <v>4466</v>
      </c>
      <c r="M11" s="224"/>
      <c r="N11" s="225"/>
    </row>
    <row r="12" spans="1:14" ht="8.1" customHeight="1">
      <c r="A12" s="106"/>
      <c r="B12" s="7"/>
      <c r="C12" s="84"/>
      <c r="D12" s="84"/>
      <c r="E12" s="113"/>
      <c r="F12" s="113"/>
      <c r="G12" s="113"/>
      <c r="H12" s="113"/>
      <c r="M12" s="224"/>
      <c r="N12" s="226"/>
    </row>
    <row r="13" spans="1:14" ht="17.100000000000001" customHeight="1">
      <c r="A13" s="106" t="s">
        <v>189</v>
      </c>
      <c r="B13" s="218" t="s">
        <v>196</v>
      </c>
      <c r="C13" s="84">
        <v>4966</v>
      </c>
      <c r="D13" s="84">
        <v>5393</v>
      </c>
      <c r="E13" s="113">
        <v>4276</v>
      </c>
      <c r="F13" s="113">
        <v>4538</v>
      </c>
      <c r="G13" s="113">
        <v>3671</v>
      </c>
      <c r="H13" s="113">
        <v>7332</v>
      </c>
      <c r="I13" s="13">
        <v>3853</v>
      </c>
      <c r="J13" s="13">
        <v>3574</v>
      </c>
      <c r="K13" s="222">
        <f>SUM(K14:K15)</f>
        <v>2982</v>
      </c>
      <c r="M13" s="224"/>
      <c r="N13" s="226"/>
    </row>
    <row r="14" spans="1:14" ht="17.100000000000001" customHeight="1">
      <c r="A14" s="106"/>
      <c r="B14" s="218" t="s">
        <v>89</v>
      </c>
      <c r="C14" s="92">
        <v>2600</v>
      </c>
      <c r="D14" s="114">
        <v>2869</v>
      </c>
      <c r="E14" s="84">
        <v>2256</v>
      </c>
      <c r="F14" s="84">
        <v>2445</v>
      </c>
      <c r="G14" s="84">
        <v>1943</v>
      </c>
      <c r="H14" s="84">
        <v>3887</v>
      </c>
      <c r="I14" s="13">
        <v>1952</v>
      </c>
      <c r="J14" s="13">
        <v>1815</v>
      </c>
      <c r="K14" s="222">
        <v>1520</v>
      </c>
      <c r="M14" s="224"/>
      <c r="N14" s="224"/>
    </row>
    <row r="15" spans="1:14" ht="17.100000000000001" customHeight="1">
      <c r="A15" s="106"/>
      <c r="B15" s="218" t="s">
        <v>90</v>
      </c>
      <c r="C15" s="114">
        <v>2366</v>
      </c>
      <c r="D15" s="92">
        <v>2524</v>
      </c>
      <c r="E15" s="84">
        <v>2020</v>
      </c>
      <c r="F15" s="84">
        <v>2093</v>
      </c>
      <c r="G15" s="84">
        <v>1728</v>
      </c>
      <c r="H15" s="84">
        <v>3445</v>
      </c>
      <c r="I15" s="13">
        <v>1901</v>
      </c>
      <c r="J15" s="13">
        <v>1759</v>
      </c>
      <c r="K15" s="222">
        <v>1462</v>
      </c>
      <c r="M15" s="224"/>
      <c r="N15" s="225"/>
    </row>
    <row r="16" spans="1:14" ht="8.1" customHeight="1">
      <c r="A16" s="106"/>
      <c r="B16" s="7"/>
      <c r="C16" s="84"/>
      <c r="D16" s="84"/>
      <c r="E16" s="113"/>
      <c r="F16" s="113"/>
      <c r="G16" s="113"/>
      <c r="H16" s="113"/>
      <c r="M16" s="224"/>
      <c r="N16" s="226"/>
    </row>
    <row r="17" spans="1:14" ht="17.100000000000001" customHeight="1">
      <c r="A17" s="106" t="s">
        <v>190</v>
      </c>
      <c r="B17" s="218" t="s">
        <v>196</v>
      </c>
      <c r="C17" s="84">
        <v>426</v>
      </c>
      <c r="D17" s="84">
        <v>500</v>
      </c>
      <c r="E17" s="113">
        <v>403</v>
      </c>
      <c r="F17" s="113">
        <v>619</v>
      </c>
      <c r="G17" s="113">
        <v>484</v>
      </c>
      <c r="H17" s="113">
        <v>560</v>
      </c>
      <c r="I17" s="13">
        <v>484</v>
      </c>
      <c r="J17" s="13">
        <v>388</v>
      </c>
      <c r="K17" s="222">
        <f>SUM(K18:K19)</f>
        <v>291</v>
      </c>
      <c r="M17" s="224"/>
      <c r="N17" s="226"/>
    </row>
    <row r="18" spans="1:14" ht="17.100000000000001" customHeight="1">
      <c r="A18" s="106"/>
      <c r="B18" s="218" t="s">
        <v>89</v>
      </c>
      <c r="C18" s="92">
        <v>262</v>
      </c>
      <c r="D18" s="114">
        <v>288</v>
      </c>
      <c r="E18" s="84">
        <v>230</v>
      </c>
      <c r="F18" s="84">
        <v>327</v>
      </c>
      <c r="G18" s="84">
        <v>260</v>
      </c>
      <c r="H18" s="84">
        <v>291</v>
      </c>
      <c r="I18" s="13">
        <v>263</v>
      </c>
      <c r="J18" s="13">
        <v>215</v>
      </c>
      <c r="K18" s="222">
        <v>146</v>
      </c>
      <c r="M18" s="224"/>
      <c r="N18" s="225"/>
    </row>
    <row r="19" spans="1:14" ht="17.100000000000001" customHeight="1">
      <c r="A19" s="106"/>
      <c r="B19" s="218" t="s">
        <v>90</v>
      </c>
      <c r="C19" s="114">
        <v>164</v>
      </c>
      <c r="D19" s="92">
        <v>212</v>
      </c>
      <c r="E19" s="84">
        <v>173</v>
      </c>
      <c r="F19" s="84">
        <v>292</v>
      </c>
      <c r="G19" s="84">
        <v>224</v>
      </c>
      <c r="H19" s="84">
        <v>269</v>
      </c>
      <c r="I19" s="13">
        <v>221</v>
      </c>
      <c r="J19" s="13">
        <v>173</v>
      </c>
      <c r="K19" s="222">
        <v>145</v>
      </c>
      <c r="M19" s="224"/>
      <c r="N19" s="226"/>
    </row>
    <row r="20" spans="1:14" ht="8.1" customHeight="1">
      <c r="A20" s="106"/>
      <c r="B20" s="106"/>
      <c r="C20" s="84"/>
      <c r="D20" s="84"/>
      <c r="E20" s="113"/>
      <c r="F20" s="113"/>
      <c r="G20" s="113"/>
      <c r="H20" s="113"/>
      <c r="K20" s="222"/>
      <c r="M20" s="224"/>
      <c r="N20" s="226"/>
    </row>
    <row r="21" spans="1:14" ht="17.100000000000001" customHeight="1">
      <c r="A21" s="109" t="s">
        <v>191</v>
      </c>
      <c r="B21" s="109"/>
      <c r="C21" s="109"/>
      <c r="D21" s="109"/>
      <c r="E21" s="109"/>
      <c r="F21" s="109"/>
      <c r="G21" s="109"/>
      <c r="H21" s="109"/>
      <c r="I21" s="123"/>
      <c r="J21" s="123"/>
      <c r="K21" s="123"/>
      <c r="M21" s="224"/>
      <c r="N21" s="225"/>
    </row>
    <row r="22" spans="1:14" ht="17.100000000000001" customHeight="1">
      <c r="A22" s="56" t="s">
        <v>61</v>
      </c>
      <c r="B22" s="218" t="s">
        <v>196</v>
      </c>
      <c r="C22" s="84">
        <v>11809</v>
      </c>
      <c r="D22" s="84">
        <v>11831</v>
      </c>
      <c r="E22" s="113">
        <v>9950</v>
      </c>
      <c r="F22" s="113">
        <v>10815</v>
      </c>
      <c r="G22" s="113">
        <v>9633</v>
      </c>
      <c r="H22" s="113">
        <v>11175</v>
      </c>
      <c r="I22" s="13">
        <v>9836</v>
      </c>
      <c r="J22" s="173">
        <v>9874</v>
      </c>
      <c r="K22" s="173">
        <f>K26+K30+K34</f>
        <v>11647</v>
      </c>
      <c r="M22" s="224"/>
      <c r="N22" s="226"/>
    </row>
    <row r="23" spans="1:14" ht="17.100000000000001" customHeight="1">
      <c r="A23" s="56"/>
      <c r="B23" s="218" t="s">
        <v>89</v>
      </c>
      <c r="C23" s="84">
        <v>5727</v>
      </c>
      <c r="D23" s="113">
        <v>5789</v>
      </c>
      <c r="E23" s="84">
        <v>4691</v>
      </c>
      <c r="F23" s="84">
        <v>5096</v>
      </c>
      <c r="G23" s="84">
        <v>4391</v>
      </c>
      <c r="H23" s="84">
        <v>5507</v>
      </c>
      <c r="I23" s="13">
        <v>4449</v>
      </c>
      <c r="J23" s="173">
        <v>4543</v>
      </c>
      <c r="K23" s="173">
        <f>K27+K31+K35</f>
        <v>5678</v>
      </c>
      <c r="M23" s="224"/>
      <c r="N23" s="226"/>
    </row>
    <row r="24" spans="1:14" ht="17.100000000000001" customHeight="1">
      <c r="A24" s="56"/>
      <c r="B24" s="218" t="s">
        <v>90</v>
      </c>
      <c r="C24" s="84">
        <v>6082</v>
      </c>
      <c r="D24" s="84">
        <v>6042</v>
      </c>
      <c r="E24" s="84">
        <v>5259</v>
      </c>
      <c r="F24" s="84">
        <v>5719</v>
      </c>
      <c r="G24" s="84">
        <v>5242</v>
      </c>
      <c r="H24" s="84">
        <v>5668</v>
      </c>
      <c r="I24" s="13">
        <v>5387</v>
      </c>
      <c r="J24" s="173">
        <v>5331</v>
      </c>
      <c r="K24" s="173">
        <f>K28+K32+K36</f>
        <v>5969</v>
      </c>
      <c r="M24" s="224"/>
      <c r="N24" s="224"/>
    </row>
    <row r="25" spans="1:14" ht="8.1" customHeight="1">
      <c r="A25" s="56"/>
      <c r="B25" s="218"/>
      <c r="C25" s="84"/>
      <c r="D25" s="84"/>
      <c r="E25" s="113"/>
      <c r="F25" s="113"/>
      <c r="G25" s="113"/>
      <c r="H25" s="113"/>
      <c r="M25" s="224"/>
      <c r="N25" s="225"/>
    </row>
    <row r="26" spans="1:14" ht="17.100000000000001" customHeight="1">
      <c r="A26" s="106" t="s">
        <v>192</v>
      </c>
      <c r="B26" s="218" t="s">
        <v>196</v>
      </c>
      <c r="C26" s="84">
        <v>6550</v>
      </c>
      <c r="D26" s="84">
        <v>7045</v>
      </c>
      <c r="E26" s="113">
        <v>6145</v>
      </c>
      <c r="F26" s="113">
        <v>6887</v>
      </c>
      <c r="G26" s="113">
        <v>6205</v>
      </c>
      <c r="H26" s="113">
        <v>6723</v>
      </c>
      <c r="I26" s="13">
        <v>6138</v>
      </c>
      <c r="J26" s="13">
        <v>6747</v>
      </c>
      <c r="K26" s="222">
        <f>SUM(K27:K28)</f>
        <v>8542</v>
      </c>
      <c r="M26"/>
      <c r="N26"/>
    </row>
    <row r="27" spans="1:14" ht="17.100000000000001" customHeight="1">
      <c r="A27" s="106"/>
      <c r="B27" s="218" t="s">
        <v>89</v>
      </c>
      <c r="C27" s="92">
        <v>2924</v>
      </c>
      <c r="D27" s="114">
        <v>3122</v>
      </c>
      <c r="E27" s="84">
        <v>2645</v>
      </c>
      <c r="F27" s="84">
        <v>2980</v>
      </c>
      <c r="G27" s="84">
        <v>2559</v>
      </c>
      <c r="H27" s="84">
        <v>3002</v>
      </c>
      <c r="I27" s="13">
        <v>2553</v>
      </c>
      <c r="J27" s="13">
        <v>2899</v>
      </c>
      <c r="K27" s="228">
        <v>4076</v>
      </c>
      <c r="M27"/>
      <c r="N27" s="225"/>
    </row>
    <row r="28" spans="1:14" ht="17.100000000000001" customHeight="1">
      <c r="A28" s="106"/>
      <c r="B28" s="218" t="s">
        <v>90</v>
      </c>
      <c r="C28" s="114">
        <v>3626</v>
      </c>
      <c r="D28" s="92">
        <v>3923</v>
      </c>
      <c r="E28" s="84">
        <v>3500</v>
      </c>
      <c r="F28" s="84">
        <v>3907</v>
      </c>
      <c r="G28" s="84">
        <v>3646</v>
      </c>
      <c r="H28" s="84">
        <v>3721</v>
      </c>
      <c r="I28" s="13">
        <v>3585</v>
      </c>
      <c r="J28" s="13">
        <v>3848</v>
      </c>
      <c r="K28" s="228">
        <v>4466</v>
      </c>
      <c r="M28"/>
      <c r="N28" s="226"/>
    </row>
    <row r="29" spans="1:14" ht="8.1" customHeight="1">
      <c r="A29" s="106"/>
      <c r="B29" s="7"/>
      <c r="C29" s="84"/>
      <c r="D29" s="84"/>
      <c r="E29" s="113"/>
      <c r="F29" s="113"/>
      <c r="G29" s="113"/>
      <c r="H29" s="113"/>
      <c r="M29"/>
      <c r="N29" s="226"/>
    </row>
    <row r="30" spans="1:14" ht="17.100000000000001" customHeight="1">
      <c r="A30" s="106" t="s">
        <v>193</v>
      </c>
      <c r="B30" s="218" t="s">
        <v>196</v>
      </c>
      <c r="C30" s="84">
        <v>4688</v>
      </c>
      <c r="D30" s="84">
        <v>4385</v>
      </c>
      <c r="E30" s="113">
        <v>3413</v>
      </c>
      <c r="F30" s="113">
        <v>3596</v>
      </c>
      <c r="G30" s="113">
        <v>3151</v>
      </c>
      <c r="H30" s="113">
        <v>4154</v>
      </c>
      <c r="I30" s="13">
        <v>3425</v>
      </c>
      <c r="J30" s="13">
        <v>2814</v>
      </c>
      <c r="K30" s="228">
        <f>SUM(K31:K32)</f>
        <v>2739</v>
      </c>
    </row>
    <row r="31" spans="1:14" ht="17.100000000000001" customHeight="1">
      <c r="A31" s="106"/>
      <c r="B31" s="218" t="s">
        <v>89</v>
      </c>
      <c r="C31" s="92">
        <v>2541</v>
      </c>
      <c r="D31" s="114">
        <v>2478</v>
      </c>
      <c r="E31" s="84">
        <v>1863</v>
      </c>
      <c r="F31" s="84">
        <v>1978</v>
      </c>
      <c r="G31" s="84">
        <v>1714</v>
      </c>
      <c r="H31" s="84">
        <v>2384</v>
      </c>
      <c r="I31" s="13">
        <v>1766</v>
      </c>
      <c r="J31" s="13">
        <v>1494</v>
      </c>
      <c r="K31" s="228">
        <v>1429</v>
      </c>
    </row>
    <row r="32" spans="1:14" ht="17.100000000000001" customHeight="1">
      <c r="A32" s="106"/>
      <c r="B32" s="218" t="s">
        <v>90</v>
      </c>
      <c r="C32" s="114">
        <v>2147</v>
      </c>
      <c r="D32" s="92">
        <v>1907</v>
      </c>
      <c r="E32" s="84">
        <v>1550</v>
      </c>
      <c r="F32" s="84">
        <v>1618</v>
      </c>
      <c r="G32" s="84">
        <v>1437</v>
      </c>
      <c r="H32" s="84">
        <v>1770</v>
      </c>
      <c r="I32" s="13">
        <v>1659</v>
      </c>
      <c r="J32" s="13">
        <v>1320</v>
      </c>
      <c r="K32" s="228">
        <v>1310</v>
      </c>
    </row>
    <row r="33" spans="1:11" ht="8.1" customHeight="1">
      <c r="A33" s="106"/>
      <c r="B33" s="7"/>
      <c r="C33" s="84"/>
      <c r="D33" s="84"/>
      <c r="E33" s="113"/>
      <c r="F33" s="113"/>
      <c r="G33" s="113"/>
      <c r="H33" s="113"/>
    </row>
    <row r="34" spans="1:11" ht="17.100000000000001" customHeight="1">
      <c r="A34" s="106" t="s">
        <v>194</v>
      </c>
      <c r="B34" s="218" t="s">
        <v>196</v>
      </c>
      <c r="C34" s="84">
        <v>571</v>
      </c>
      <c r="D34" s="84">
        <v>401</v>
      </c>
      <c r="E34" s="113">
        <v>392</v>
      </c>
      <c r="F34" s="113">
        <v>332</v>
      </c>
      <c r="G34" s="113">
        <v>277</v>
      </c>
      <c r="H34" s="113">
        <v>298</v>
      </c>
      <c r="I34" s="13">
        <v>273</v>
      </c>
      <c r="J34" s="13">
        <v>313</v>
      </c>
      <c r="K34" s="228">
        <f>SUM(K35:K36)</f>
        <v>366</v>
      </c>
    </row>
    <row r="35" spans="1:11" ht="17.100000000000001" customHeight="1">
      <c r="A35" s="106"/>
      <c r="B35" s="218" t="s">
        <v>89</v>
      </c>
      <c r="C35" s="92">
        <v>262</v>
      </c>
      <c r="D35" s="114">
        <v>189</v>
      </c>
      <c r="E35" s="84">
        <v>183</v>
      </c>
      <c r="F35" s="84">
        <v>138</v>
      </c>
      <c r="G35" s="84">
        <v>118</v>
      </c>
      <c r="H35" s="84">
        <v>121</v>
      </c>
      <c r="I35" s="13">
        <v>130</v>
      </c>
      <c r="J35" s="13">
        <v>150</v>
      </c>
      <c r="K35" s="228">
        <v>173</v>
      </c>
    </row>
    <row r="36" spans="1:11" ht="17.100000000000001" customHeight="1">
      <c r="A36" s="106"/>
      <c r="B36" s="218" t="s">
        <v>90</v>
      </c>
      <c r="C36" s="114">
        <v>309</v>
      </c>
      <c r="D36" s="92">
        <v>212</v>
      </c>
      <c r="E36" s="84">
        <v>209</v>
      </c>
      <c r="F36" s="84">
        <v>194</v>
      </c>
      <c r="G36" s="84">
        <v>159</v>
      </c>
      <c r="H36" s="84">
        <v>177</v>
      </c>
      <c r="I36" s="13">
        <v>143</v>
      </c>
      <c r="J36" s="13">
        <v>163</v>
      </c>
      <c r="K36" s="228">
        <v>193</v>
      </c>
    </row>
    <row r="37" spans="1:11" ht="17.100000000000001" customHeight="1">
      <c r="A37" s="106"/>
      <c r="B37" s="56"/>
      <c r="C37" s="114"/>
      <c r="D37" s="92"/>
      <c r="E37" s="84"/>
      <c r="F37" s="84"/>
      <c r="G37" s="84"/>
      <c r="H37" s="84"/>
      <c r="K37"/>
    </row>
    <row r="38" spans="1:11" ht="17.100000000000001" customHeight="1">
      <c r="A38" s="109" t="s">
        <v>195</v>
      </c>
      <c r="B38" s="109"/>
      <c r="C38" s="109"/>
      <c r="D38" s="109"/>
      <c r="E38" s="109"/>
      <c r="F38" s="109"/>
      <c r="G38" s="109"/>
      <c r="H38" s="109"/>
      <c r="I38" s="123"/>
      <c r="J38" s="123"/>
      <c r="K38" s="238"/>
    </row>
    <row r="39" spans="1:11" ht="17.100000000000001" customHeight="1">
      <c r="A39" s="115" t="s">
        <v>61</v>
      </c>
      <c r="B39" s="218"/>
      <c r="C39" s="84">
        <v>133</v>
      </c>
      <c r="D39" s="84">
        <v>1107</v>
      </c>
      <c r="E39" s="113">
        <v>874</v>
      </c>
      <c r="F39" s="113">
        <v>1229</v>
      </c>
      <c r="G39" s="113">
        <v>727</v>
      </c>
      <c r="H39" s="113">
        <v>3440</v>
      </c>
      <c r="I39" s="13">
        <v>639</v>
      </c>
      <c r="J39" s="13">
        <v>835</v>
      </c>
      <c r="K39" s="227">
        <f>(K13+K17)-(K30+K34)</f>
        <v>168</v>
      </c>
    </row>
    <row r="40" spans="1:11" ht="17.100000000000001" customHeight="1">
      <c r="A40" s="116" t="s">
        <v>62</v>
      </c>
      <c r="B40" s="218"/>
      <c r="C40" s="92">
        <v>59</v>
      </c>
      <c r="D40" s="114">
        <v>490</v>
      </c>
      <c r="E40" s="84">
        <v>440</v>
      </c>
      <c r="F40" s="113">
        <v>656</v>
      </c>
      <c r="G40" s="113">
        <v>371</v>
      </c>
      <c r="H40" s="113">
        <v>1673</v>
      </c>
      <c r="I40" s="13">
        <v>319</v>
      </c>
      <c r="J40" s="13">
        <v>386</v>
      </c>
      <c r="K40" s="223">
        <f>(K14+K18)-(K31+K35)</f>
        <v>64</v>
      </c>
    </row>
    <row r="41" spans="1:11" ht="17.100000000000001" customHeight="1">
      <c r="A41" s="116" t="s">
        <v>63</v>
      </c>
      <c r="B41" s="218"/>
      <c r="C41" s="114">
        <v>74</v>
      </c>
      <c r="D41" s="92">
        <v>617</v>
      </c>
      <c r="E41" s="84">
        <v>434</v>
      </c>
      <c r="F41" s="113">
        <v>573</v>
      </c>
      <c r="G41" s="113">
        <v>356</v>
      </c>
      <c r="H41" s="113">
        <v>1767</v>
      </c>
      <c r="I41" s="13">
        <v>320</v>
      </c>
      <c r="J41" s="13">
        <v>449</v>
      </c>
      <c r="K41" s="223">
        <f>(K15+K19)-(K32+K36)</f>
        <v>104</v>
      </c>
    </row>
  </sheetData>
  <customSheetViews>
    <customSheetView guid="{401FE8B9-FEC5-4D7E-B827-110EEC939377}" scale="130">
      <pane ySplit="3" topLeftCell="A4" activePane="bottomLeft" state="frozen"/>
      <selection pane="bottomLeft" activeCell="L17" sqref="L17"/>
      <pageMargins left="0.27559055118110237" right="0.27559055118110237" top="0.74803149606299213" bottom="0.74803149606299213" header="0.31496062992125984" footer="0.31496062992125984"/>
      <pageSetup paperSize="9" orientation="portrait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N37" sqref="N37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>
      <selection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EDE8BCFE-7C91-432E-9375-F3D725ADA43C}" scale="130">
      <selection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D0847EF-79C2-4642-A95B-6768970C5FE7}" scale="130">
      <pane ySplit="3" topLeftCell="A4" activePane="bottomLeft" state="frozen"/>
      <selection pane="bottomLeft" activeCell="C5" sqref="C5"/>
      <pageMargins left="0.45866141700000002" right="0.45866141700000002" top="0.74803149606299202" bottom="0.74803149606299202" header="0.31496062992126" footer="0.31496062992126"/>
      <pageSetup paperSize="9" orientation="portrait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3" topLeftCell="A4" activePane="bottomLeft" state="frozen"/>
      <selection pane="bottomLeft" activeCell="I8" sqref="I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selection activeCell="K5" sqref="K5:K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CAE7FCEF-AEAB-466D-AE84-CA497BF79F08}" scale="130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1">
    <mergeCell ref="A3:B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M183"/>
  <sheetViews>
    <sheetView zoomScaleNormal="100" workbookViewId="0">
      <pane ySplit="3" topLeftCell="A160" activePane="bottomLeft" state="frozen"/>
      <selection pane="bottomLeft" activeCell="Q21" sqref="Q21"/>
    </sheetView>
  </sheetViews>
  <sheetFormatPr defaultRowHeight="12" customHeight="1"/>
  <cols>
    <col min="1" max="1" width="33.85546875" style="13" customWidth="1"/>
    <col min="2" max="2" width="7.7109375" style="13" customWidth="1"/>
    <col min="3" max="10" width="8" style="13" customWidth="1"/>
    <col min="11" max="11" width="8" style="58" customWidth="1"/>
    <col min="12" max="13" width="8" style="13" customWidth="1"/>
    <col min="14" max="16384" width="9.140625" style="13"/>
  </cols>
  <sheetData>
    <row r="1" spans="1:13" ht="15" customHeight="1">
      <c r="A1" s="14" t="s">
        <v>253</v>
      </c>
      <c r="K1" s="13"/>
    </row>
    <row r="2" spans="1:13" ht="15" customHeight="1" thickBot="1">
      <c r="K2" s="13"/>
      <c r="M2" s="137" t="s">
        <v>50</v>
      </c>
    </row>
    <row r="3" spans="1:13" s="47" customFormat="1" ht="21" customHeight="1" thickTop="1">
      <c r="A3" s="89"/>
      <c r="B3" s="167" t="s">
        <v>88</v>
      </c>
      <c r="C3" s="100" t="s">
        <v>47</v>
      </c>
      <c r="D3" s="49" t="s">
        <v>41</v>
      </c>
      <c r="E3" s="49" t="s">
        <v>11</v>
      </c>
      <c r="F3" s="49" t="s">
        <v>10</v>
      </c>
      <c r="G3" s="49" t="s">
        <v>9</v>
      </c>
      <c r="H3" s="49" t="s">
        <v>8</v>
      </c>
      <c r="I3" s="49" t="s">
        <v>7</v>
      </c>
      <c r="J3" s="49" t="s">
        <v>6</v>
      </c>
      <c r="K3" s="49" t="s">
        <v>24</v>
      </c>
      <c r="L3" s="49" t="s">
        <v>23</v>
      </c>
      <c r="M3" s="48" t="s">
        <v>42</v>
      </c>
    </row>
    <row r="4" spans="1:13" ht="21.75" customHeight="1">
      <c r="A4" s="109" t="s">
        <v>187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2" customHeight="1">
      <c r="A5" s="90">
        <v>2007</v>
      </c>
      <c r="B5" s="91"/>
      <c r="C5" s="37"/>
      <c r="D5" s="9"/>
      <c r="E5" s="9"/>
      <c r="F5" s="9"/>
      <c r="G5" s="9"/>
      <c r="H5" s="9"/>
      <c r="I5" s="9"/>
      <c r="J5" s="9"/>
      <c r="K5" s="9"/>
      <c r="L5" s="9"/>
      <c r="M5" s="92"/>
    </row>
    <row r="6" spans="1:13" ht="12" customHeight="1">
      <c r="A6" s="13" t="s">
        <v>197</v>
      </c>
      <c r="B6" s="45" t="s">
        <v>89</v>
      </c>
      <c r="C6" s="36">
        <v>2924</v>
      </c>
      <c r="D6" s="9">
        <v>352</v>
      </c>
      <c r="E6" s="9">
        <v>351</v>
      </c>
      <c r="F6" s="9">
        <v>400</v>
      </c>
      <c r="G6" s="9">
        <v>401</v>
      </c>
      <c r="H6" s="9">
        <v>314</v>
      </c>
      <c r="I6" s="9">
        <v>224</v>
      </c>
      <c r="J6" s="9">
        <v>238</v>
      </c>
      <c r="K6" s="9">
        <v>206</v>
      </c>
      <c r="L6" s="9">
        <v>152</v>
      </c>
      <c r="M6" s="92">
        <v>286</v>
      </c>
    </row>
    <row r="7" spans="1:13" ht="12" customHeight="1">
      <c r="B7" s="45" t="s">
        <v>90</v>
      </c>
      <c r="C7" s="36">
        <v>3626</v>
      </c>
      <c r="D7" s="9">
        <v>472</v>
      </c>
      <c r="E7" s="9">
        <v>811</v>
      </c>
      <c r="F7" s="9">
        <v>752</v>
      </c>
      <c r="G7" s="9">
        <v>423</v>
      </c>
      <c r="H7" s="9">
        <v>229</v>
      </c>
      <c r="I7" s="9">
        <v>195</v>
      </c>
      <c r="J7" s="9">
        <v>159</v>
      </c>
      <c r="K7" s="9">
        <v>165</v>
      </c>
      <c r="L7" s="9">
        <v>112</v>
      </c>
      <c r="M7" s="92">
        <v>308</v>
      </c>
    </row>
    <row r="8" spans="1:13" ht="12" customHeight="1">
      <c r="B8" s="45"/>
      <c r="C8" s="36"/>
      <c r="D8" s="9"/>
      <c r="E8" s="9"/>
      <c r="F8" s="9"/>
      <c r="G8" s="9"/>
      <c r="H8" s="9"/>
      <c r="I8" s="9"/>
      <c r="J8" s="9"/>
      <c r="K8" s="9"/>
      <c r="L8" s="9"/>
      <c r="M8" s="92"/>
    </row>
    <row r="9" spans="1:13" ht="12" customHeight="1">
      <c r="A9" s="13" t="s">
        <v>198</v>
      </c>
      <c r="B9" s="45" t="s">
        <v>89</v>
      </c>
      <c r="C9" s="36">
        <v>2600</v>
      </c>
      <c r="D9" s="9">
        <v>129</v>
      </c>
      <c r="E9" s="9">
        <v>174</v>
      </c>
      <c r="F9" s="9">
        <v>204</v>
      </c>
      <c r="G9" s="9">
        <v>226</v>
      </c>
      <c r="H9" s="9">
        <v>186</v>
      </c>
      <c r="I9" s="9">
        <v>213</v>
      </c>
      <c r="J9" s="9">
        <v>234</v>
      </c>
      <c r="K9" s="9">
        <v>290</v>
      </c>
      <c r="L9" s="9">
        <v>279</v>
      </c>
      <c r="M9" s="92">
        <v>665</v>
      </c>
    </row>
    <row r="10" spans="1:13" ht="12" customHeight="1">
      <c r="B10" s="45" t="s">
        <v>90</v>
      </c>
      <c r="C10" s="36">
        <v>2366</v>
      </c>
      <c r="D10" s="9">
        <v>180</v>
      </c>
      <c r="E10" s="9">
        <v>244</v>
      </c>
      <c r="F10" s="9">
        <v>235</v>
      </c>
      <c r="G10" s="9">
        <v>130</v>
      </c>
      <c r="H10" s="9">
        <v>129</v>
      </c>
      <c r="I10" s="9">
        <v>127</v>
      </c>
      <c r="J10" s="9">
        <v>179</v>
      </c>
      <c r="K10" s="9">
        <v>214</v>
      </c>
      <c r="L10" s="9">
        <v>202</v>
      </c>
      <c r="M10" s="92">
        <v>726</v>
      </c>
    </row>
    <row r="11" spans="1:13" ht="12" customHeight="1">
      <c r="B11" s="45"/>
      <c r="C11" s="36"/>
      <c r="D11" s="9"/>
      <c r="E11" s="9"/>
      <c r="F11" s="9"/>
      <c r="G11" s="9"/>
      <c r="H11" s="9"/>
      <c r="I11" s="9"/>
      <c r="J11" s="9"/>
      <c r="K11" s="9"/>
      <c r="L11" s="9"/>
      <c r="M11" s="92"/>
    </row>
    <row r="12" spans="1:13" ht="12" customHeight="1">
      <c r="A12" s="13" t="s">
        <v>199</v>
      </c>
      <c r="B12" s="45" t="s">
        <v>89</v>
      </c>
      <c r="C12" s="36">
        <v>262</v>
      </c>
      <c r="D12" s="9">
        <v>21</v>
      </c>
      <c r="E12" s="9">
        <v>63</v>
      </c>
      <c r="F12" s="9">
        <v>60</v>
      </c>
      <c r="G12" s="9">
        <v>36</v>
      </c>
      <c r="H12" s="9">
        <v>13</v>
      </c>
      <c r="I12" s="9">
        <v>16</v>
      </c>
      <c r="J12" s="9">
        <v>18</v>
      </c>
      <c r="K12" s="9">
        <v>10</v>
      </c>
      <c r="L12" s="9">
        <v>6</v>
      </c>
      <c r="M12" s="92">
        <v>19</v>
      </c>
    </row>
    <row r="13" spans="1:13" ht="12" customHeight="1">
      <c r="A13" s="93"/>
      <c r="B13" s="45" t="s">
        <v>90</v>
      </c>
      <c r="C13" s="36">
        <v>164</v>
      </c>
      <c r="D13" s="9">
        <v>29</v>
      </c>
      <c r="E13" s="9">
        <v>32</v>
      </c>
      <c r="F13" s="9">
        <v>22</v>
      </c>
      <c r="G13" s="9">
        <v>20</v>
      </c>
      <c r="H13" s="9">
        <v>9</v>
      </c>
      <c r="I13" s="9">
        <v>13</v>
      </c>
      <c r="J13" s="9">
        <v>10</v>
      </c>
      <c r="K13" s="9">
        <v>10</v>
      </c>
      <c r="L13" s="9">
        <v>4</v>
      </c>
      <c r="M13" s="92">
        <v>15</v>
      </c>
    </row>
    <row r="14" spans="1:13" ht="12" customHeight="1">
      <c r="B14" s="45"/>
      <c r="C14" s="36"/>
      <c r="D14" s="9"/>
      <c r="E14" s="9"/>
      <c r="F14" s="9"/>
      <c r="G14" s="9"/>
      <c r="H14" s="9"/>
      <c r="I14" s="9"/>
      <c r="J14" s="9"/>
      <c r="K14" s="9"/>
      <c r="L14" s="9"/>
      <c r="M14" s="92"/>
    </row>
    <row r="15" spans="1:13" ht="12" customHeight="1">
      <c r="A15" s="90">
        <v>2008</v>
      </c>
      <c r="B15" s="16"/>
      <c r="C15" s="36"/>
      <c r="D15" s="9"/>
      <c r="E15" s="9"/>
      <c r="F15" s="9"/>
      <c r="G15" s="9"/>
      <c r="H15" s="9"/>
      <c r="I15" s="9"/>
      <c r="J15" s="9"/>
      <c r="K15" s="9"/>
      <c r="L15" s="9"/>
      <c r="M15" s="92"/>
    </row>
    <row r="16" spans="1:13" ht="12" customHeight="1">
      <c r="A16" s="13" t="s">
        <v>197</v>
      </c>
      <c r="B16" s="45" t="s">
        <v>89</v>
      </c>
      <c r="C16" s="36">
        <v>3122</v>
      </c>
      <c r="D16" s="9">
        <v>440</v>
      </c>
      <c r="E16" s="9">
        <v>352</v>
      </c>
      <c r="F16" s="9">
        <v>425</v>
      </c>
      <c r="G16" s="9">
        <v>422</v>
      </c>
      <c r="H16" s="9">
        <v>286</v>
      </c>
      <c r="I16" s="9">
        <v>230</v>
      </c>
      <c r="J16" s="9">
        <v>233</v>
      </c>
      <c r="K16" s="9">
        <v>211</v>
      </c>
      <c r="L16" s="9">
        <v>196</v>
      </c>
      <c r="M16" s="92">
        <v>327</v>
      </c>
    </row>
    <row r="17" spans="1:13" ht="12" customHeight="1">
      <c r="B17" s="45" t="s">
        <v>90</v>
      </c>
      <c r="C17" s="36">
        <v>3923</v>
      </c>
      <c r="D17" s="9">
        <v>513</v>
      </c>
      <c r="E17" s="9">
        <v>752</v>
      </c>
      <c r="F17" s="9">
        <v>787</v>
      </c>
      <c r="G17" s="9">
        <v>484</v>
      </c>
      <c r="H17" s="9">
        <v>233</v>
      </c>
      <c r="I17" s="9">
        <v>225</v>
      </c>
      <c r="J17" s="9">
        <v>184</v>
      </c>
      <c r="K17" s="9">
        <v>188</v>
      </c>
      <c r="L17" s="9">
        <v>154</v>
      </c>
      <c r="M17" s="92">
        <v>403</v>
      </c>
    </row>
    <row r="18" spans="1:13" ht="12" customHeight="1">
      <c r="B18" s="45"/>
      <c r="C18" s="36"/>
      <c r="D18" s="9"/>
      <c r="E18" s="9"/>
      <c r="F18" s="9"/>
      <c r="G18" s="9"/>
      <c r="H18" s="9"/>
      <c r="I18" s="9"/>
      <c r="J18" s="9"/>
      <c r="K18" s="9"/>
      <c r="L18" s="9"/>
      <c r="M18" s="92"/>
    </row>
    <row r="19" spans="1:13" ht="12" customHeight="1">
      <c r="A19" s="13" t="s">
        <v>198</v>
      </c>
      <c r="B19" s="45" t="s">
        <v>89</v>
      </c>
      <c r="C19" s="36">
        <v>2869</v>
      </c>
      <c r="D19" s="9">
        <v>157</v>
      </c>
      <c r="E19" s="9">
        <v>193</v>
      </c>
      <c r="F19" s="9">
        <v>207</v>
      </c>
      <c r="G19" s="9">
        <v>222</v>
      </c>
      <c r="H19" s="9">
        <v>208</v>
      </c>
      <c r="I19" s="9">
        <v>229</v>
      </c>
      <c r="J19" s="9">
        <v>244</v>
      </c>
      <c r="K19" s="9">
        <v>296</v>
      </c>
      <c r="L19" s="9">
        <v>318</v>
      </c>
      <c r="M19" s="92">
        <v>795</v>
      </c>
    </row>
    <row r="20" spans="1:13" ht="12" customHeight="1">
      <c r="B20" s="45" t="s">
        <v>90</v>
      </c>
      <c r="C20" s="36">
        <v>2524</v>
      </c>
      <c r="D20" s="9">
        <v>182</v>
      </c>
      <c r="E20" s="9">
        <v>249</v>
      </c>
      <c r="F20" s="9">
        <v>251</v>
      </c>
      <c r="G20" s="9">
        <v>188</v>
      </c>
      <c r="H20" s="9">
        <v>129</v>
      </c>
      <c r="I20" s="9">
        <v>140</v>
      </c>
      <c r="J20" s="9">
        <v>168</v>
      </c>
      <c r="K20" s="9">
        <v>235</v>
      </c>
      <c r="L20" s="9">
        <v>231</v>
      </c>
      <c r="M20" s="92">
        <v>751</v>
      </c>
    </row>
    <row r="21" spans="1:13" ht="12" customHeight="1">
      <c r="B21" s="45"/>
      <c r="C21" s="36"/>
      <c r="D21" s="9"/>
      <c r="E21" s="9"/>
      <c r="F21" s="9"/>
      <c r="G21" s="9"/>
      <c r="H21" s="9"/>
      <c r="I21" s="9"/>
      <c r="J21" s="9"/>
      <c r="K21" s="9"/>
      <c r="L21" s="9"/>
      <c r="M21" s="92"/>
    </row>
    <row r="22" spans="1:13" ht="12" customHeight="1">
      <c r="A22" s="13" t="s">
        <v>199</v>
      </c>
      <c r="B22" s="45" t="s">
        <v>89</v>
      </c>
      <c r="C22" s="36">
        <v>288</v>
      </c>
      <c r="D22" s="9">
        <v>36</v>
      </c>
      <c r="E22" s="9">
        <v>42</v>
      </c>
      <c r="F22" s="9">
        <v>61</v>
      </c>
      <c r="G22" s="9">
        <v>39</v>
      </c>
      <c r="H22" s="9">
        <v>19</v>
      </c>
      <c r="I22" s="9">
        <v>19</v>
      </c>
      <c r="J22" s="9">
        <v>25</v>
      </c>
      <c r="K22" s="9">
        <v>13</v>
      </c>
      <c r="L22" s="9">
        <v>7</v>
      </c>
      <c r="M22" s="92">
        <v>27</v>
      </c>
    </row>
    <row r="23" spans="1:13" ht="12" customHeight="1">
      <c r="A23" s="93"/>
      <c r="B23" s="45" t="s">
        <v>90</v>
      </c>
      <c r="C23" s="36">
        <v>212</v>
      </c>
      <c r="D23" s="9">
        <v>30</v>
      </c>
      <c r="E23" s="9">
        <v>42</v>
      </c>
      <c r="F23" s="9">
        <v>34</v>
      </c>
      <c r="G23" s="9">
        <v>28</v>
      </c>
      <c r="H23" s="9">
        <v>17</v>
      </c>
      <c r="I23" s="9">
        <v>13</v>
      </c>
      <c r="J23" s="9">
        <v>10</v>
      </c>
      <c r="K23" s="9">
        <v>6</v>
      </c>
      <c r="L23" s="9">
        <v>3</v>
      </c>
      <c r="M23" s="92">
        <v>29</v>
      </c>
    </row>
    <row r="24" spans="1:13" ht="12" customHeight="1">
      <c r="A24" s="93"/>
      <c r="B24" s="45"/>
      <c r="C24" s="36"/>
      <c r="D24" s="9"/>
      <c r="E24" s="9"/>
      <c r="F24" s="9"/>
      <c r="G24" s="9"/>
      <c r="H24" s="9"/>
      <c r="I24" s="9"/>
      <c r="J24" s="9"/>
      <c r="K24" s="9"/>
      <c r="L24" s="9"/>
      <c r="M24" s="92"/>
    </row>
    <row r="25" spans="1:13" ht="12" customHeight="1">
      <c r="A25" s="90">
        <v>2009</v>
      </c>
      <c r="B25" s="16"/>
      <c r="C25" s="36"/>
      <c r="D25" s="9"/>
      <c r="E25" s="9"/>
      <c r="F25" s="9"/>
      <c r="G25" s="9"/>
      <c r="H25" s="9"/>
      <c r="I25" s="9"/>
      <c r="J25" s="9"/>
      <c r="K25" s="9"/>
      <c r="L25" s="9"/>
      <c r="M25" s="92"/>
    </row>
    <row r="26" spans="1:13" ht="12" customHeight="1">
      <c r="A26" s="13" t="s">
        <v>197</v>
      </c>
      <c r="B26" s="45" t="s">
        <v>89</v>
      </c>
      <c r="C26" s="36">
        <v>2645</v>
      </c>
      <c r="D26" s="6">
        <v>424</v>
      </c>
      <c r="E26" s="6">
        <v>262</v>
      </c>
      <c r="F26" s="6">
        <v>381</v>
      </c>
      <c r="G26" s="6">
        <v>336</v>
      </c>
      <c r="H26" s="6">
        <v>258</v>
      </c>
      <c r="I26" s="6">
        <v>188</v>
      </c>
      <c r="J26" s="6">
        <v>201</v>
      </c>
      <c r="K26" s="6">
        <v>155</v>
      </c>
      <c r="L26" s="6">
        <v>151</v>
      </c>
      <c r="M26" s="84">
        <v>289</v>
      </c>
    </row>
    <row r="27" spans="1:13" ht="12" customHeight="1">
      <c r="B27" s="45" t="s">
        <v>90</v>
      </c>
      <c r="C27" s="36">
        <v>3500</v>
      </c>
      <c r="D27" s="6">
        <v>485</v>
      </c>
      <c r="E27" s="6">
        <v>735</v>
      </c>
      <c r="F27" s="6">
        <v>756</v>
      </c>
      <c r="G27" s="6">
        <v>408</v>
      </c>
      <c r="H27" s="6">
        <v>216</v>
      </c>
      <c r="I27" s="6">
        <v>144</v>
      </c>
      <c r="J27" s="6">
        <v>160</v>
      </c>
      <c r="K27" s="6">
        <v>155</v>
      </c>
      <c r="L27" s="6">
        <v>128</v>
      </c>
      <c r="M27" s="84">
        <v>313</v>
      </c>
    </row>
    <row r="28" spans="1:13" ht="12" customHeight="1">
      <c r="B28" s="45"/>
      <c r="C28" s="36"/>
      <c r="D28" s="6"/>
      <c r="E28" s="6"/>
      <c r="F28" s="6"/>
      <c r="G28" s="6"/>
      <c r="H28" s="6"/>
      <c r="I28" s="6"/>
      <c r="J28" s="6"/>
      <c r="K28" s="6"/>
      <c r="L28" s="6"/>
      <c r="M28" s="84"/>
    </row>
    <row r="29" spans="1:13" ht="12" customHeight="1">
      <c r="A29" s="13" t="s">
        <v>198</v>
      </c>
      <c r="B29" s="45" t="s">
        <v>89</v>
      </c>
      <c r="C29" s="36">
        <v>2256</v>
      </c>
      <c r="D29" s="6">
        <v>128</v>
      </c>
      <c r="E29" s="6">
        <v>162</v>
      </c>
      <c r="F29" s="6">
        <v>211</v>
      </c>
      <c r="G29" s="6">
        <v>174</v>
      </c>
      <c r="H29" s="6">
        <v>164</v>
      </c>
      <c r="I29" s="6">
        <v>152</v>
      </c>
      <c r="J29" s="6">
        <v>189</v>
      </c>
      <c r="K29" s="6">
        <v>201</v>
      </c>
      <c r="L29" s="6">
        <v>246</v>
      </c>
      <c r="M29" s="84">
        <v>629</v>
      </c>
    </row>
    <row r="30" spans="1:13" ht="12" customHeight="1">
      <c r="B30" s="45" t="s">
        <v>90</v>
      </c>
      <c r="C30" s="36">
        <v>2020</v>
      </c>
      <c r="D30" s="6">
        <v>129</v>
      </c>
      <c r="E30" s="6">
        <v>235</v>
      </c>
      <c r="F30" s="6">
        <v>236</v>
      </c>
      <c r="G30" s="6">
        <v>163</v>
      </c>
      <c r="H30" s="6">
        <v>116</v>
      </c>
      <c r="I30" s="6">
        <v>101</v>
      </c>
      <c r="J30" s="6">
        <v>107</v>
      </c>
      <c r="K30" s="6">
        <v>139</v>
      </c>
      <c r="L30" s="6">
        <v>179</v>
      </c>
      <c r="M30" s="84">
        <v>615</v>
      </c>
    </row>
    <row r="31" spans="1:13" ht="12" customHeight="1">
      <c r="B31" s="45"/>
      <c r="C31" s="36"/>
      <c r="D31" s="6"/>
      <c r="E31" s="6"/>
      <c r="F31" s="6"/>
      <c r="G31" s="6"/>
      <c r="H31" s="6"/>
      <c r="I31" s="6"/>
      <c r="J31" s="6"/>
      <c r="K31" s="6"/>
      <c r="L31" s="6"/>
      <c r="M31" s="84"/>
    </row>
    <row r="32" spans="1:13" ht="12" customHeight="1">
      <c r="A32" s="13" t="s">
        <v>199</v>
      </c>
      <c r="B32" s="45" t="s">
        <v>89</v>
      </c>
      <c r="C32" s="36">
        <v>230</v>
      </c>
      <c r="D32" s="6">
        <v>35</v>
      </c>
      <c r="E32" s="6">
        <v>26</v>
      </c>
      <c r="F32" s="6">
        <v>50</v>
      </c>
      <c r="G32" s="6">
        <v>32</v>
      </c>
      <c r="H32" s="6">
        <v>19</v>
      </c>
      <c r="I32" s="6">
        <v>16</v>
      </c>
      <c r="J32" s="6">
        <v>17</v>
      </c>
      <c r="K32" s="6">
        <v>9</v>
      </c>
      <c r="L32" s="6">
        <v>11</v>
      </c>
      <c r="M32" s="84">
        <v>15</v>
      </c>
    </row>
    <row r="33" spans="1:13" ht="12" customHeight="1">
      <c r="A33" s="93"/>
      <c r="B33" s="45" t="s">
        <v>90</v>
      </c>
      <c r="C33" s="36">
        <v>173</v>
      </c>
      <c r="D33" s="6">
        <v>33</v>
      </c>
      <c r="E33" s="6">
        <v>34</v>
      </c>
      <c r="F33" s="6">
        <v>29</v>
      </c>
      <c r="G33" s="6">
        <v>22</v>
      </c>
      <c r="H33" s="6">
        <v>5</v>
      </c>
      <c r="I33" s="6">
        <v>10</v>
      </c>
      <c r="J33" s="6">
        <v>7</v>
      </c>
      <c r="K33" s="6">
        <v>8</v>
      </c>
      <c r="L33" s="6">
        <v>2</v>
      </c>
      <c r="M33" s="84">
        <v>23</v>
      </c>
    </row>
    <row r="34" spans="1:13" ht="12" customHeight="1">
      <c r="A34" s="93"/>
      <c r="B34" s="45"/>
      <c r="C34" s="36"/>
      <c r="D34" s="9"/>
      <c r="E34" s="9"/>
      <c r="F34" s="9"/>
      <c r="G34" s="9"/>
      <c r="H34" s="9"/>
      <c r="I34" s="9"/>
      <c r="J34" s="9"/>
      <c r="K34" s="9"/>
      <c r="L34" s="9"/>
      <c r="M34" s="92"/>
    </row>
    <row r="35" spans="1:13" ht="12" customHeight="1">
      <c r="A35" s="90">
        <v>2010</v>
      </c>
      <c r="B35" s="16"/>
      <c r="C35" s="36"/>
      <c r="D35" s="9"/>
      <c r="E35" s="9"/>
      <c r="F35" s="9"/>
      <c r="G35" s="9"/>
      <c r="H35" s="9"/>
      <c r="I35" s="9"/>
      <c r="J35" s="9"/>
      <c r="K35" s="9"/>
      <c r="L35" s="9"/>
      <c r="M35" s="92"/>
    </row>
    <row r="36" spans="1:13" ht="12" customHeight="1">
      <c r="A36" s="13" t="s">
        <v>197</v>
      </c>
      <c r="B36" s="45" t="s">
        <v>89</v>
      </c>
      <c r="C36" s="36">
        <v>2980</v>
      </c>
      <c r="D36" s="6">
        <v>505</v>
      </c>
      <c r="E36" s="6">
        <v>294</v>
      </c>
      <c r="F36" s="6">
        <v>444</v>
      </c>
      <c r="G36" s="6">
        <v>426</v>
      </c>
      <c r="H36" s="6">
        <v>273</v>
      </c>
      <c r="I36" s="6">
        <v>188</v>
      </c>
      <c r="J36" s="6">
        <v>208</v>
      </c>
      <c r="K36" s="6">
        <v>199</v>
      </c>
      <c r="L36" s="6">
        <v>172</v>
      </c>
      <c r="M36" s="84">
        <v>271</v>
      </c>
    </row>
    <row r="37" spans="1:13" ht="12" customHeight="1">
      <c r="B37" s="45" t="s">
        <v>90</v>
      </c>
      <c r="C37" s="36">
        <v>3907</v>
      </c>
      <c r="D37" s="6">
        <v>601</v>
      </c>
      <c r="E37" s="6">
        <v>718</v>
      </c>
      <c r="F37" s="6">
        <v>891</v>
      </c>
      <c r="G37" s="6">
        <v>485</v>
      </c>
      <c r="H37" s="6">
        <v>256</v>
      </c>
      <c r="I37" s="6">
        <v>177</v>
      </c>
      <c r="J37" s="6">
        <v>189</v>
      </c>
      <c r="K37" s="6">
        <v>148</v>
      </c>
      <c r="L37" s="6">
        <v>124</v>
      </c>
      <c r="M37" s="84">
        <v>318</v>
      </c>
    </row>
    <row r="38" spans="1:13" ht="12" customHeight="1">
      <c r="B38" s="45"/>
      <c r="C38" s="36"/>
      <c r="D38" s="6"/>
      <c r="E38" s="6"/>
      <c r="F38" s="6"/>
      <c r="G38" s="6"/>
      <c r="H38" s="6"/>
      <c r="I38" s="6"/>
      <c r="J38" s="6"/>
      <c r="K38" s="6"/>
      <c r="L38" s="6"/>
      <c r="M38" s="84"/>
    </row>
    <row r="39" spans="1:13" ht="12" customHeight="1">
      <c r="A39" s="13" t="s">
        <v>198</v>
      </c>
      <c r="B39" s="45" t="s">
        <v>89</v>
      </c>
      <c r="C39" s="36">
        <v>2445</v>
      </c>
      <c r="D39" s="6">
        <v>157</v>
      </c>
      <c r="E39" s="6">
        <v>164</v>
      </c>
      <c r="F39" s="6">
        <v>196</v>
      </c>
      <c r="G39" s="6">
        <v>194</v>
      </c>
      <c r="H39" s="6">
        <v>178</v>
      </c>
      <c r="I39" s="6">
        <v>176</v>
      </c>
      <c r="J39" s="6">
        <v>220</v>
      </c>
      <c r="K39" s="6">
        <v>264</v>
      </c>
      <c r="L39" s="6">
        <v>263</v>
      </c>
      <c r="M39" s="84">
        <v>633</v>
      </c>
    </row>
    <row r="40" spans="1:13" ht="12" customHeight="1">
      <c r="B40" s="45" t="s">
        <v>90</v>
      </c>
      <c r="C40" s="36">
        <v>2093</v>
      </c>
      <c r="D40" s="6">
        <v>195</v>
      </c>
      <c r="E40" s="6">
        <v>214</v>
      </c>
      <c r="F40" s="6">
        <v>277</v>
      </c>
      <c r="G40" s="6">
        <v>163</v>
      </c>
      <c r="H40" s="6">
        <v>116</v>
      </c>
      <c r="I40" s="6">
        <v>91</v>
      </c>
      <c r="J40" s="6">
        <v>127</v>
      </c>
      <c r="K40" s="6">
        <v>151</v>
      </c>
      <c r="L40" s="6">
        <v>180</v>
      </c>
      <c r="M40" s="84">
        <v>579</v>
      </c>
    </row>
    <row r="41" spans="1:13" ht="12" customHeight="1">
      <c r="B41" s="45"/>
      <c r="C41" s="36"/>
      <c r="D41" s="6"/>
      <c r="E41" s="6"/>
      <c r="F41" s="6"/>
      <c r="G41" s="6"/>
      <c r="H41" s="6"/>
      <c r="I41" s="6"/>
      <c r="J41" s="6"/>
      <c r="K41" s="6"/>
      <c r="L41" s="6"/>
      <c r="M41" s="84"/>
    </row>
    <row r="42" spans="1:13" ht="12" customHeight="1">
      <c r="A42" s="13" t="s">
        <v>199</v>
      </c>
      <c r="B42" s="45" t="s">
        <v>89</v>
      </c>
      <c r="C42" s="36">
        <v>327</v>
      </c>
      <c r="D42" s="6">
        <v>54</v>
      </c>
      <c r="E42" s="6">
        <v>24</v>
      </c>
      <c r="F42" s="6">
        <v>68</v>
      </c>
      <c r="G42" s="6">
        <v>50</v>
      </c>
      <c r="H42" s="6">
        <v>30</v>
      </c>
      <c r="I42" s="6">
        <v>19</v>
      </c>
      <c r="J42" s="6">
        <v>20</v>
      </c>
      <c r="K42" s="6">
        <v>21</v>
      </c>
      <c r="L42" s="6">
        <v>17</v>
      </c>
      <c r="M42" s="84">
        <v>24</v>
      </c>
    </row>
    <row r="43" spans="1:13" ht="12" customHeight="1">
      <c r="A43" s="93"/>
      <c r="B43" s="45" t="s">
        <v>90</v>
      </c>
      <c r="C43" s="36">
        <v>292</v>
      </c>
      <c r="D43" s="6">
        <v>76</v>
      </c>
      <c r="E43" s="6">
        <v>44</v>
      </c>
      <c r="F43" s="6">
        <v>34</v>
      </c>
      <c r="G43" s="6">
        <v>25</v>
      </c>
      <c r="H43" s="6">
        <v>18</v>
      </c>
      <c r="I43" s="6">
        <v>20</v>
      </c>
      <c r="J43" s="6">
        <v>15</v>
      </c>
      <c r="K43" s="6">
        <v>12</v>
      </c>
      <c r="L43" s="6">
        <v>9</v>
      </c>
      <c r="M43" s="84">
        <v>39</v>
      </c>
    </row>
    <row r="44" spans="1:13" ht="12" customHeight="1">
      <c r="A44" s="93"/>
      <c r="B44" s="45"/>
      <c r="C44" s="36"/>
      <c r="D44" s="6"/>
      <c r="E44" s="6"/>
      <c r="F44" s="6"/>
      <c r="G44" s="6"/>
      <c r="H44" s="6"/>
      <c r="I44" s="6"/>
      <c r="J44" s="6"/>
      <c r="K44" s="6"/>
      <c r="L44" s="6"/>
      <c r="M44" s="84"/>
    </row>
    <row r="45" spans="1:13" ht="12" customHeight="1">
      <c r="A45" s="90">
        <v>2011</v>
      </c>
      <c r="B45" s="16"/>
      <c r="C45" s="36"/>
      <c r="D45" s="6"/>
      <c r="E45" s="6"/>
      <c r="F45" s="6"/>
      <c r="G45" s="6"/>
      <c r="H45" s="6"/>
      <c r="I45" s="6"/>
      <c r="J45" s="6"/>
      <c r="K45" s="6"/>
      <c r="L45" s="6"/>
      <c r="M45" s="84"/>
    </row>
    <row r="46" spans="1:13" ht="12" customHeight="1">
      <c r="A46" s="13" t="s">
        <v>197</v>
      </c>
      <c r="B46" s="45" t="s">
        <v>89</v>
      </c>
      <c r="C46" s="36">
        <v>2559</v>
      </c>
      <c r="D46" s="6">
        <v>556</v>
      </c>
      <c r="E46" s="6">
        <v>258</v>
      </c>
      <c r="F46" s="6">
        <v>330</v>
      </c>
      <c r="G46" s="6">
        <v>317</v>
      </c>
      <c r="H46" s="6">
        <v>233</v>
      </c>
      <c r="I46" s="6">
        <v>186</v>
      </c>
      <c r="J46" s="6">
        <v>147</v>
      </c>
      <c r="K46" s="6">
        <v>143</v>
      </c>
      <c r="L46" s="6">
        <v>149</v>
      </c>
      <c r="M46" s="84">
        <v>240</v>
      </c>
    </row>
    <row r="47" spans="1:13" ht="12" customHeight="1">
      <c r="B47" s="45" t="s">
        <v>90</v>
      </c>
      <c r="C47" s="36">
        <v>3646</v>
      </c>
      <c r="D47" s="6">
        <v>557</v>
      </c>
      <c r="E47" s="6">
        <v>642</v>
      </c>
      <c r="F47" s="6">
        <v>894</v>
      </c>
      <c r="G47" s="6">
        <v>439</v>
      </c>
      <c r="H47" s="6">
        <v>258</v>
      </c>
      <c r="I47" s="6">
        <v>167</v>
      </c>
      <c r="J47" s="6">
        <v>144</v>
      </c>
      <c r="K47" s="6">
        <v>127</v>
      </c>
      <c r="L47" s="6">
        <v>124</v>
      </c>
      <c r="M47" s="84">
        <v>294</v>
      </c>
    </row>
    <row r="48" spans="1:13" ht="12" customHeight="1">
      <c r="B48" s="45"/>
      <c r="C48" s="36"/>
      <c r="D48" s="6"/>
      <c r="E48" s="6"/>
      <c r="F48" s="6"/>
      <c r="G48" s="6"/>
      <c r="H48" s="6"/>
      <c r="I48" s="6"/>
      <c r="J48" s="6"/>
      <c r="K48" s="6"/>
      <c r="L48" s="6"/>
      <c r="M48" s="84"/>
    </row>
    <row r="49" spans="1:13" ht="12" customHeight="1">
      <c r="A49" s="13" t="s">
        <v>198</v>
      </c>
      <c r="B49" s="45" t="s">
        <v>89</v>
      </c>
      <c r="C49" s="36">
        <v>1943</v>
      </c>
      <c r="D49" s="6">
        <v>152</v>
      </c>
      <c r="E49" s="6">
        <v>158</v>
      </c>
      <c r="F49" s="6">
        <v>191</v>
      </c>
      <c r="G49" s="6">
        <v>161</v>
      </c>
      <c r="H49" s="6">
        <v>128</v>
      </c>
      <c r="I49" s="6">
        <v>119</v>
      </c>
      <c r="J49" s="6">
        <v>143</v>
      </c>
      <c r="K49" s="6">
        <v>173</v>
      </c>
      <c r="L49" s="6">
        <v>186</v>
      </c>
      <c r="M49" s="84">
        <v>532</v>
      </c>
    </row>
    <row r="50" spans="1:13" ht="12" customHeight="1">
      <c r="B50" s="45" t="s">
        <v>90</v>
      </c>
      <c r="C50" s="36">
        <v>1728</v>
      </c>
      <c r="D50" s="6">
        <v>142</v>
      </c>
      <c r="E50" s="6">
        <v>215</v>
      </c>
      <c r="F50" s="6">
        <v>193</v>
      </c>
      <c r="G50" s="6">
        <v>134</v>
      </c>
      <c r="H50" s="6">
        <v>98</v>
      </c>
      <c r="I50" s="6">
        <v>76</v>
      </c>
      <c r="J50" s="6">
        <v>96</v>
      </c>
      <c r="K50" s="6">
        <v>102</v>
      </c>
      <c r="L50" s="6">
        <v>151</v>
      </c>
      <c r="M50" s="84">
        <v>521</v>
      </c>
    </row>
    <row r="51" spans="1:13" ht="12" customHeight="1">
      <c r="B51" s="45"/>
      <c r="C51" s="36"/>
      <c r="D51" s="6"/>
      <c r="E51" s="6"/>
      <c r="F51" s="6"/>
      <c r="G51" s="6"/>
      <c r="H51" s="6"/>
      <c r="I51" s="6"/>
      <c r="J51" s="6"/>
      <c r="K51" s="6"/>
      <c r="L51" s="6"/>
      <c r="M51" s="84"/>
    </row>
    <row r="52" spans="1:13" ht="12" customHeight="1">
      <c r="A52" s="13" t="s">
        <v>199</v>
      </c>
      <c r="B52" s="45" t="s">
        <v>89</v>
      </c>
      <c r="C52" s="36">
        <v>260</v>
      </c>
      <c r="D52" s="6">
        <v>52</v>
      </c>
      <c r="E52" s="6">
        <v>19</v>
      </c>
      <c r="F52" s="6">
        <v>42</v>
      </c>
      <c r="G52" s="6">
        <v>41</v>
      </c>
      <c r="H52" s="6">
        <v>23</v>
      </c>
      <c r="I52" s="6">
        <v>19</v>
      </c>
      <c r="J52" s="6">
        <v>14</v>
      </c>
      <c r="K52" s="6">
        <v>14</v>
      </c>
      <c r="L52" s="6">
        <v>9</v>
      </c>
      <c r="M52" s="84">
        <v>27</v>
      </c>
    </row>
    <row r="53" spans="1:13" ht="12" customHeight="1">
      <c r="A53" s="93"/>
      <c r="B53" s="45" t="s">
        <v>90</v>
      </c>
      <c r="C53" s="36">
        <v>224</v>
      </c>
      <c r="D53" s="6">
        <v>50</v>
      </c>
      <c r="E53" s="6">
        <v>27</v>
      </c>
      <c r="F53" s="6">
        <v>49</v>
      </c>
      <c r="G53" s="6">
        <v>23</v>
      </c>
      <c r="H53" s="6">
        <v>18</v>
      </c>
      <c r="I53" s="6">
        <v>12</v>
      </c>
      <c r="J53" s="6">
        <v>9</v>
      </c>
      <c r="K53" s="6">
        <v>5</v>
      </c>
      <c r="L53" s="6">
        <v>8</v>
      </c>
      <c r="M53" s="84">
        <v>23</v>
      </c>
    </row>
    <row r="54" spans="1:13" ht="12" customHeight="1">
      <c r="A54" s="93"/>
      <c r="B54" s="45"/>
      <c r="C54" s="36"/>
      <c r="D54" s="6"/>
      <c r="E54" s="6"/>
      <c r="F54" s="6"/>
      <c r="G54" s="6"/>
      <c r="H54" s="6"/>
      <c r="I54" s="6"/>
      <c r="J54" s="6"/>
      <c r="K54" s="6"/>
      <c r="L54" s="6"/>
      <c r="M54" s="84"/>
    </row>
    <row r="55" spans="1:13" ht="12" customHeight="1">
      <c r="A55" s="90">
        <v>2012</v>
      </c>
      <c r="B55" s="16"/>
      <c r="C55" s="36"/>
      <c r="D55" s="6"/>
      <c r="E55" s="6"/>
      <c r="F55" s="6"/>
      <c r="G55" s="6"/>
      <c r="H55" s="6"/>
      <c r="I55" s="6"/>
      <c r="J55" s="6"/>
      <c r="K55" s="6"/>
      <c r="L55" s="6"/>
      <c r="M55" s="84"/>
    </row>
    <row r="56" spans="1:13" ht="12" customHeight="1">
      <c r="A56" s="13" t="s">
        <v>197</v>
      </c>
      <c r="B56" s="45" t="s">
        <v>89</v>
      </c>
      <c r="C56" s="36">
        <v>3002</v>
      </c>
      <c r="D56" s="9">
        <v>488</v>
      </c>
      <c r="E56" s="9">
        <v>349</v>
      </c>
      <c r="F56" s="9">
        <v>433</v>
      </c>
      <c r="G56" s="9">
        <v>370</v>
      </c>
      <c r="H56" s="9">
        <v>267</v>
      </c>
      <c r="I56" s="9">
        <v>224</v>
      </c>
      <c r="J56" s="9">
        <v>195</v>
      </c>
      <c r="K56" s="9">
        <v>195</v>
      </c>
      <c r="L56" s="9">
        <v>154</v>
      </c>
      <c r="M56" s="92">
        <v>327</v>
      </c>
    </row>
    <row r="57" spans="1:13" ht="12" customHeight="1">
      <c r="B57" s="45" t="s">
        <v>90</v>
      </c>
      <c r="C57" s="36">
        <v>3721</v>
      </c>
      <c r="D57" s="6">
        <v>530</v>
      </c>
      <c r="E57" s="6">
        <v>662</v>
      </c>
      <c r="F57" s="6">
        <v>894</v>
      </c>
      <c r="G57" s="6">
        <v>464</v>
      </c>
      <c r="H57" s="6">
        <v>241</v>
      </c>
      <c r="I57" s="6">
        <v>168</v>
      </c>
      <c r="J57" s="6">
        <v>165</v>
      </c>
      <c r="K57" s="6">
        <v>158</v>
      </c>
      <c r="L57" s="6">
        <v>141</v>
      </c>
      <c r="M57" s="84">
        <v>298</v>
      </c>
    </row>
    <row r="58" spans="1:13" ht="12" customHeight="1">
      <c r="B58" s="45"/>
      <c r="C58" s="36" t="s">
        <v>4</v>
      </c>
      <c r="D58" s="6"/>
      <c r="E58" s="6"/>
      <c r="F58" s="6"/>
      <c r="G58" s="6"/>
      <c r="H58" s="6"/>
      <c r="I58" s="6"/>
      <c r="J58" s="6"/>
      <c r="K58" s="6"/>
      <c r="L58" s="6"/>
      <c r="M58" s="84"/>
    </row>
    <row r="59" spans="1:13" ht="12" customHeight="1">
      <c r="A59" s="13" t="s">
        <v>198</v>
      </c>
      <c r="B59" s="45" t="s">
        <v>89</v>
      </c>
      <c r="C59" s="36">
        <v>3887</v>
      </c>
      <c r="D59" s="6">
        <v>232</v>
      </c>
      <c r="E59" s="6">
        <v>279</v>
      </c>
      <c r="F59" s="6">
        <v>308</v>
      </c>
      <c r="G59" s="6">
        <v>289</v>
      </c>
      <c r="H59" s="6">
        <v>327</v>
      </c>
      <c r="I59" s="6">
        <v>316</v>
      </c>
      <c r="J59" s="6">
        <v>380</v>
      </c>
      <c r="K59" s="6">
        <v>367</v>
      </c>
      <c r="L59" s="6">
        <v>418</v>
      </c>
      <c r="M59" s="84">
        <v>971</v>
      </c>
    </row>
    <row r="60" spans="1:13" ht="12" customHeight="1">
      <c r="B60" s="45" t="s">
        <v>90</v>
      </c>
      <c r="C60" s="36">
        <v>3445</v>
      </c>
      <c r="D60" s="6">
        <v>216</v>
      </c>
      <c r="E60" s="6">
        <v>289</v>
      </c>
      <c r="F60" s="6">
        <v>253</v>
      </c>
      <c r="G60" s="6">
        <v>201</v>
      </c>
      <c r="H60" s="6">
        <v>242</v>
      </c>
      <c r="I60" s="6">
        <v>244</v>
      </c>
      <c r="J60" s="6">
        <v>292</v>
      </c>
      <c r="K60" s="6">
        <v>305</v>
      </c>
      <c r="L60" s="6">
        <v>386</v>
      </c>
      <c r="M60" s="84">
        <v>1017</v>
      </c>
    </row>
    <row r="61" spans="1:13" ht="12" customHeight="1">
      <c r="B61" s="45"/>
      <c r="C61" s="36"/>
      <c r="D61" s="6"/>
      <c r="E61" s="6"/>
      <c r="F61" s="6"/>
      <c r="G61" s="6"/>
      <c r="H61" s="6"/>
      <c r="I61" s="6"/>
      <c r="J61" s="6"/>
      <c r="K61" s="6"/>
      <c r="L61" s="6"/>
      <c r="M61" s="84"/>
    </row>
    <row r="62" spans="1:13" ht="12" customHeight="1">
      <c r="A62" s="13" t="s">
        <v>199</v>
      </c>
      <c r="B62" s="45" t="s">
        <v>89</v>
      </c>
      <c r="C62" s="36">
        <v>291</v>
      </c>
      <c r="D62" s="6">
        <v>58</v>
      </c>
      <c r="E62" s="6">
        <v>33</v>
      </c>
      <c r="F62" s="6">
        <v>53</v>
      </c>
      <c r="G62" s="6">
        <v>29</v>
      </c>
      <c r="H62" s="6">
        <v>23</v>
      </c>
      <c r="I62" s="6">
        <v>18</v>
      </c>
      <c r="J62" s="6">
        <v>23</v>
      </c>
      <c r="K62" s="6">
        <v>14</v>
      </c>
      <c r="L62" s="6">
        <v>13</v>
      </c>
      <c r="M62" s="84">
        <v>27</v>
      </c>
    </row>
    <row r="63" spans="1:13" ht="12" customHeight="1">
      <c r="B63" s="45" t="s">
        <v>90</v>
      </c>
      <c r="C63" s="36">
        <v>269</v>
      </c>
      <c r="D63" s="6">
        <v>57</v>
      </c>
      <c r="E63" s="6">
        <v>29</v>
      </c>
      <c r="F63" s="6">
        <v>41</v>
      </c>
      <c r="G63" s="6">
        <v>29</v>
      </c>
      <c r="H63" s="6">
        <v>30</v>
      </c>
      <c r="I63" s="6">
        <v>21</v>
      </c>
      <c r="J63" s="6">
        <v>7</v>
      </c>
      <c r="K63" s="6">
        <v>9</v>
      </c>
      <c r="L63" s="6">
        <v>11</v>
      </c>
      <c r="M63" s="84">
        <v>35</v>
      </c>
    </row>
    <row r="64" spans="1:13" ht="12" customHeight="1">
      <c r="B64" s="45"/>
    </row>
    <row r="65" spans="1:13" ht="12" customHeight="1">
      <c r="A65" s="90">
        <v>2013</v>
      </c>
      <c r="B65" s="16"/>
    </row>
    <row r="66" spans="1:13" ht="12" customHeight="1">
      <c r="A66" s="13" t="s">
        <v>197</v>
      </c>
      <c r="B66" s="45" t="s">
        <v>89</v>
      </c>
      <c r="C66" s="13">
        <v>2553</v>
      </c>
      <c r="D66" s="13">
        <v>465</v>
      </c>
      <c r="E66" s="13">
        <v>174</v>
      </c>
      <c r="F66" s="13">
        <v>295</v>
      </c>
      <c r="G66" s="13">
        <v>332</v>
      </c>
      <c r="H66" s="13">
        <v>267</v>
      </c>
      <c r="I66" s="13">
        <v>194</v>
      </c>
      <c r="J66" s="13">
        <v>172</v>
      </c>
      <c r="K66" s="58">
        <v>168</v>
      </c>
      <c r="L66" s="13">
        <v>140</v>
      </c>
      <c r="M66" s="13">
        <v>346</v>
      </c>
    </row>
    <row r="67" spans="1:13" ht="12" customHeight="1">
      <c r="B67" s="45" t="s">
        <v>90</v>
      </c>
      <c r="C67" s="13">
        <v>3585</v>
      </c>
      <c r="D67" s="13">
        <v>606</v>
      </c>
      <c r="E67" s="13">
        <v>585</v>
      </c>
      <c r="F67" s="13">
        <v>707</v>
      </c>
      <c r="G67" s="13">
        <v>472</v>
      </c>
      <c r="H67" s="13">
        <v>291</v>
      </c>
      <c r="I67" s="13">
        <v>178</v>
      </c>
      <c r="J67" s="13">
        <v>141</v>
      </c>
      <c r="K67" s="58">
        <v>150</v>
      </c>
      <c r="L67" s="13">
        <v>159</v>
      </c>
      <c r="M67" s="13">
        <v>296</v>
      </c>
    </row>
    <row r="68" spans="1:13" ht="12" customHeight="1">
      <c r="B68" s="45"/>
    </row>
    <row r="69" spans="1:13" ht="12" customHeight="1">
      <c r="A69" s="13" t="s">
        <v>198</v>
      </c>
      <c r="B69" s="45" t="s">
        <v>89</v>
      </c>
      <c r="C69" s="13">
        <v>1952</v>
      </c>
      <c r="D69" s="13">
        <v>153</v>
      </c>
      <c r="E69" s="13">
        <v>134</v>
      </c>
      <c r="F69" s="13">
        <v>178</v>
      </c>
      <c r="G69" s="13">
        <v>154</v>
      </c>
      <c r="H69" s="13">
        <v>142</v>
      </c>
      <c r="I69" s="13">
        <v>120</v>
      </c>
      <c r="J69" s="13">
        <v>157</v>
      </c>
      <c r="K69" s="58">
        <v>162</v>
      </c>
      <c r="L69" s="13">
        <v>211</v>
      </c>
      <c r="M69" s="13">
        <v>541</v>
      </c>
    </row>
    <row r="70" spans="1:13" ht="12" customHeight="1">
      <c r="B70" s="45" t="s">
        <v>90</v>
      </c>
      <c r="C70" s="13">
        <v>1901</v>
      </c>
      <c r="D70" s="13">
        <v>207</v>
      </c>
      <c r="E70" s="13">
        <v>171</v>
      </c>
      <c r="F70" s="13">
        <v>184</v>
      </c>
      <c r="G70" s="13">
        <v>133</v>
      </c>
      <c r="H70" s="13">
        <v>112</v>
      </c>
      <c r="I70" s="13">
        <v>96</v>
      </c>
      <c r="J70" s="13">
        <v>114</v>
      </c>
      <c r="K70" s="58">
        <v>132</v>
      </c>
      <c r="L70" s="13">
        <v>160</v>
      </c>
      <c r="M70" s="13">
        <v>592</v>
      </c>
    </row>
    <row r="71" spans="1:13" ht="12" customHeight="1">
      <c r="B71" s="45"/>
    </row>
    <row r="72" spans="1:13" ht="12" customHeight="1">
      <c r="A72" s="13" t="s">
        <v>199</v>
      </c>
      <c r="B72" s="45" t="s">
        <v>89</v>
      </c>
      <c r="C72" s="13">
        <v>263</v>
      </c>
      <c r="D72" s="13">
        <v>50</v>
      </c>
      <c r="E72" s="13">
        <v>12</v>
      </c>
      <c r="F72" s="13">
        <v>32</v>
      </c>
      <c r="G72" s="13">
        <v>47</v>
      </c>
      <c r="H72" s="13">
        <v>39</v>
      </c>
      <c r="I72" s="13">
        <v>11</v>
      </c>
      <c r="J72" s="13">
        <v>15</v>
      </c>
      <c r="K72" s="58">
        <v>23</v>
      </c>
      <c r="L72" s="13">
        <v>12</v>
      </c>
      <c r="M72" s="13">
        <v>22</v>
      </c>
    </row>
    <row r="73" spans="1:13" ht="12" customHeight="1">
      <c r="B73" s="45" t="s">
        <v>90</v>
      </c>
      <c r="C73" s="13">
        <v>221</v>
      </c>
      <c r="D73" s="13">
        <v>52</v>
      </c>
      <c r="E73" s="13">
        <v>17</v>
      </c>
      <c r="F73" s="13">
        <v>30</v>
      </c>
      <c r="G73" s="13">
        <v>25</v>
      </c>
      <c r="H73" s="13">
        <v>18</v>
      </c>
      <c r="I73" s="13">
        <v>10</v>
      </c>
      <c r="J73" s="13">
        <v>17</v>
      </c>
      <c r="K73" s="58">
        <v>7</v>
      </c>
      <c r="L73" s="13">
        <v>10</v>
      </c>
      <c r="M73" s="13">
        <v>35</v>
      </c>
    </row>
    <row r="74" spans="1:13" ht="12" customHeight="1">
      <c r="B74" s="45"/>
    </row>
    <row r="75" spans="1:13" ht="12" customHeight="1">
      <c r="A75" s="90">
        <v>2014</v>
      </c>
      <c r="B75" s="16"/>
    </row>
    <row r="76" spans="1:13" ht="12" customHeight="1">
      <c r="A76" s="13" t="s">
        <v>197</v>
      </c>
      <c r="B76" s="45" t="s">
        <v>89</v>
      </c>
      <c r="C76" s="13">
        <v>2899</v>
      </c>
      <c r="D76" s="13">
        <v>484</v>
      </c>
      <c r="E76" s="13">
        <v>187</v>
      </c>
      <c r="F76" s="13">
        <v>334</v>
      </c>
      <c r="G76" s="13">
        <v>384</v>
      </c>
      <c r="H76" s="13">
        <v>336</v>
      </c>
      <c r="I76" s="13">
        <v>240</v>
      </c>
      <c r="J76" s="13">
        <v>202</v>
      </c>
      <c r="K76" s="58">
        <v>233</v>
      </c>
      <c r="L76" s="13">
        <v>183</v>
      </c>
      <c r="M76" s="13">
        <v>316</v>
      </c>
    </row>
    <row r="77" spans="1:13" ht="12" customHeight="1">
      <c r="B77" s="45" t="s">
        <v>90</v>
      </c>
      <c r="C77" s="13">
        <v>3848</v>
      </c>
      <c r="D77" s="13">
        <v>550</v>
      </c>
      <c r="E77" s="13">
        <v>531</v>
      </c>
      <c r="F77" s="13">
        <v>768</v>
      </c>
      <c r="G77" s="13">
        <v>526</v>
      </c>
      <c r="H77" s="13">
        <v>329</v>
      </c>
      <c r="I77" s="13">
        <v>231</v>
      </c>
      <c r="J77" s="13">
        <v>175</v>
      </c>
      <c r="K77" s="58">
        <v>180</v>
      </c>
      <c r="L77" s="13">
        <v>190</v>
      </c>
      <c r="M77" s="13">
        <v>368</v>
      </c>
    </row>
    <row r="78" spans="1:13" ht="12" customHeight="1">
      <c r="B78" s="45"/>
    </row>
    <row r="79" spans="1:13" ht="12" customHeight="1">
      <c r="A79" s="13" t="s">
        <v>198</v>
      </c>
      <c r="B79" s="45" t="s">
        <v>89</v>
      </c>
      <c r="C79" s="13">
        <v>1815</v>
      </c>
      <c r="D79" s="13">
        <v>160</v>
      </c>
      <c r="E79" s="13">
        <v>101</v>
      </c>
      <c r="F79" s="13">
        <v>136</v>
      </c>
      <c r="G79" s="13">
        <v>128</v>
      </c>
      <c r="H79" s="13">
        <v>132</v>
      </c>
      <c r="I79" s="13">
        <v>147</v>
      </c>
      <c r="J79" s="13">
        <v>137</v>
      </c>
      <c r="K79" s="58">
        <v>166</v>
      </c>
      <c r="L79" s="13">
        <v>201</v>
      </c>
      <c r="M79" s="13">
        <v>507</v>
      </c>
    </row>
    <row r="80" spans="1:13" ht="12" customHeight="1">
      <c r="B80" s="45" t="s">
        <v>90</v>
      </c>
      <c r="C80" s="13">
        <v>1759</v>
      </c>
      <c r="D80" s="13">
        <v>187</v>
      </c>
      <c r="E80" s="13">
        <v>167</v>
      </c>
      <c r="F80" s="13">
        <v>150</v>
      </c>
      <c r="G80" s="13">
        <v>118</v>
      </c>
      <c r="H80" s="13">
        <v>102</v>
      </c>
      <c r="I80" s="13">
        <v>99</v>
      </c>
      <c r="J80" s="13">
        <v>97</v>
      </c>
      <c r="K80" s="58">
        <v>111</v>
      </c>
      <c r="L80" s="13">
        <v>184</v>
      </c>
      <c r="M80" s="13">
        <v>544</v>
      </c>
    </row>
    <row r="81" spans="1:13" ht="12" customHeight="1">
      <c r="B81" s="45"/>
    </row>
    <row r="82" spans="1:13" ht="12" customHeight="1">
      <c r="A82" s="13" t="s">
        <v>199</v>
      </c>
      <c r="B82" s="45" t="s">
        <v>89</v>
      </c>
      <c r="C82" s="13">
        <v>215</v>
      </c>
      <c r="D82" s="13">
        <v>38</v>
      </c>
      <c r="E82" s="13">
        <v>9</v>
      </c>
      <c r="F82" s="13">
        <v>21</v>
      </c>
      <c r="G82" s="13">
        <v>33</v>
      </c>
      <c r="H82" s="13">
        <v>31</v>
      </c>
      <c r="I82" s="13">
        <v>13</v>
      </c>
      <c r="J82" s="13">
        <v>11</v>
      </c>
      <c r="K82" s="58">
        <v>20</v>
      </c>
      <c r="L82" s="13">
        <v>18</v>
      </c>
      <c r="M82" s="13">
        <v>21</v>
      </c>
    </row>
    <row r="83" spans="1:13" ht="12" customHeight="1">
      <c r="B83" s="45" t="s">
        <v>90</v>
      </c>
      <c r="C83" s="13">
        <v>173</v>
      </c>
      <c r="D83" s="13">
        <v>30</v>
      </c>
      <c r="E83" s="13">
        <v>24</v>
      </c>
      <c r="F83" s="13">
        <v>22</v>
      </c>
      <c r="G83" s="13">
        <v>23</v>
      </c>
      <c r="H83" s="13">
        <v>18</v>
      </c>
      <c r="I83" s="13">
        <v>11</v>
      </c>
      <c r="J83" s="13">
        <v>12</v>
      </c>
      <c r="K83" s="58">
        <v>8</v>
      </c>
      <c r="L83" s="13">
        <v>9</v>
      </c>
      <c r="M83" s="13">
        <v>16</v>
      </c>
    </row>
    <row r="84" spans="1:13" ht="12" customHeight="1">
      <c r="B84" s="45"/>
    </row>
    <row r="85" spans="1:13" ht="12" customHeight="1">
      <c r="A85" s="90">
        <v>2015</v>
      </c>
      <c r="B85" s="16"/>
    </row>
    <row r="86" spans="1:13" ht="12" customHeight="1">
      <c r="A86" s="13" t="s">
        <v>197</v>
      </c>
      <c r="B86" s="45" t="s">
        <v>89</v>
      </c>
      <c r="C86" s="13">
        <v>4076</v>
      </c>
      <c r="D86" s="13">
        <v>682</v>
      </c>
      <c r="E86" s="13">
        <v>245</v>
      </c>
      <c r="F86" s="13">
        <v>453</v>
      </c>
      <c r="G86" s="13">
        <v>427</v>
      </c>
      <c r="H86" s="13">
        <v>438</v>
      </c>
      <c r="I86" s="13">
        <v>326</v>
      </c>
      <c r="J86" s="13">
        <v>288</v>
      </c>
      <c r="K86" s="13">
        <v>302</v>
      </c>
      <c r="L86" s="13">
        <v>262</v>
      </c>
      <c r="M86" s="13">
        <v>653</v>
      </c>
    </row>
    <row r="87" spans="1:13" ht="12" customHeight="1">
      <c r="B87" s="45" t="s">
        <v>90</v>
      </c>
      <c r="C87" s="13">
        <v>4466</v>
      </c>
      <c r="D87" s="13">
        <v>701</v>
      </c>
      <c r="E87" s="13">
        <v>647</v>
      </c>
      <c r="F87" s="13">
        <v>801</v>
      </c>
      <c r="G87" s="13">
        <v>507</v>
      </c>
      <c r="H87" s="13">
        <v>374</v>
      </c>
      <c r="I87" s="13">
        <v>243</v>
      </c>
      <c r="J87" s="13">
        <v>218</v>
      </c>
      <c r="K87" s="13">
        <v>221</v>
      </c>
      <c r="L87" s="13">
        <v>203</v>
      </c>
      <c r="M87" s="13">
        <v>551</v>
      </c>
    </row>
    <row r="88" spans="1:13" ht="12" customHeight="1">
      <c r="B88" s="45"/>
      <c r="K88" s="13"/>
    </row>
    <row r="89" spans="1:13" ht="12" customHeight="1">
      <c r="A89" s="13" t="s">
        <v>198</v>
      </c>
      <c r="B89" s="45" t="s">
        <v>89</v>
      </c>
      <c r="C89" s="13">
        <v>1520</v>
      </c>
      <c r="D89" s="13">
        <v>152</v>
      </c>
      <c r="E89" s="13">
        <v>98</v>
      </c>
      <c r="F89" s="13">
        <v>142</v>
      </c>
      <c r="G89" s="13">
        <v>121</v>
      </c>
      <c r="H89" s="13">
        <v>119</v>
      </c>
      <c r="I89" s="13">
        <v>98</v>
      </c>
      <c r="J89" s="13">
        <v>104</v>
      </c>
      <c r="K89" s="13">
        <v>126</v>
      </c>
      <c r="L89" s="13">
        <v>145</v>
      </c>
      <c r="M89" s="13">
        <v>415</v>
      </c>
    </row>
    <row r="90" spans="1:13" ht="12" customHeight="1">
      <c r="B90" s="45" t="s">
        <v>90</v>
      </c>
      <c r="C90" s="13">
        <v>1462</v>
      </c>
      <c r="D90" s="13">
        <v>186</v>
      </c>
      <c r="E90" s="13">
        <v>116</v>
      </c>
      <c r="F90" s="13">
        <v>122</v>
      </c>
      <c r="G90" s="13">
        <v>117</v>
      </c>
      <c r="H90" s="13">
        <v>106</v>
      </c>
      <c r="I90" s="13">
        <v>71</v>
      </c>
      <c r="J90" s="13">
        <v>63</v>
      </c>
      <c r="K90" s="13">
        <v>90</v>
      </c>
      <c r="L90" s="13">
        <v>132</v>
      </c>
      <c r="M90" s="13">
        <v>459</v>
      </c>
    </row>
    <row r="91" spans="1:13" ht="12" customHeight="1">
      <c r="B91" s="45"/>
      <c r="K91" s="13"/>
    </row>
    <row r="92" spans="1:13" ht="12" customHeight="1">
      <c r="A92" s="13" t="s">
        <v>199</v>
      </c>
      <c r="B92" s="45" t="s">
        <v>89</v>
      </c>
      <c r="C92" s="13">
        <v>146</v>
      </c>
      <c r="D92" s="13">
        <v>42</v>
      </c>
      <c r="E92" s="13">
        <v>8</v>
      </c>
      <c r="F92" s="13">
        <v>15</v>
      </c>
      <c r="G92" s="13">
        <v>23</v>
      </c>
      <c r="H92" s="13">
        <v>14</v>
      </c>
      <c r="I92" s="13">
        <v>10</v>
      </c>
      <c r="J92" s="13">
        <v>8</v>
      </c>
      <c r="K92" s="13">
        <v>7</v>
      </c>
      <c r="L92" s="13">
        <v>6</v>
      </c>
      <c r="M92" s="13">
        <v>13</v>
      </c>
    </row>
    <row r="93" spans="1:13" ht="12" customHeight="1">
      <c r="B93" s="45" t="s">
        <v>90</v>
      </c>
      <c r="C93" s="13">
        <v>145</v>
      </c>
      <c r="D93" s="13">
        <v>47</v>
      </c>
      <c r="E93" s="13">
        <v>24</v>
      </c>
      <c r="F93" s="13">
        <v>18</v>
      </c>
      <c r="G93" s="13">
        <v>11</v>
      </c>
      <c r="H93" s="13">
        <v>15</v>
      </c>
      <c r="I93" s="13">
        <v>7</v>
      </c>
      <c r="J93" s="13">
        <v>3</v>
      </c>
      <c r="K93" s="13">
        <v>6</v>
      </c>
      <c r="L93" s="13">
        <v>3</v>
      </c>
      <c r="M93" s="13">
        <v>11</v>
      </c>
    </row>
    <row r="94" spans="1:13" s="94" customFormat="1" ht="23.25" customHeight="1">
      <c r="A94" s="109" t="s">
        <v>191</v>
      </c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</row>
    <row r="95" spans="1:13" ht="12" customHeight="1">
      <c r="A95" s="90">
        <v>2007</v>
      </c>
      <c r="B95" s="91"/>
      <c r="C95" s="95"/>
      <c r="D95" s="44"/>
      <c r="E95" s="44"/>
      <c r="F95" s="44"/>
      <c r="G95" s="44"/>
      <c r="H95" s="44"/>
      <c r="I95" s="44"/>
      <c r="J95" s="44"/>
      <c r="K95" s="44"/>
      <c r="L95" s="44"/>
      <c r="M95" s="96"/>
    </row>
    <row r="96" spans="1:13" ht="12" customHeight="1">
      <c r="A96" s="13" t="s">
        <v>200</v>
      </c>
      <c r="B96" s="45" t="s">
        <v>89</v>
      </c>
      <c r="C96" s="37">
        <v>2924</v>
      </c>
      <c r="D96" s="9">
        <v>352</v>
      </c>
      <c r="E96" s="9">
        <v>351</v>
      </c>
      <c r="F96" s="9">
        <v>400</v>
      </c>
      <c r="G96" s="9">
        <v>401</v>
      </c>
      <c r="H96" s="9">
        <v>314</v>
      </c>
      <c r="I96" s="9">
        <v>224</v>
      </c>
      <c r="J96" s="9">
        <v>238</v>
      </c>
      <c r="K96" s="9">
        <v>206</v>
      </c>
      <c r="L96" s="9">
        <v>152</v>
      </c>
      <c r="M96" s="92">
        <v>286</v>
      </c>
    </row>
    <row r="97" spans="1:13" ht="12" customHeight="1">
      <c r="B97" s="45" t="s">
        <v>90</v>
      </c>
      <c r="C97" s="36">
        <v>3626</v>
      </c>
      <c r="D97" s="9">
        <v>472</v>
      </c>
      <c r="E97" s="9">
        <v>811</v>
      </c>
      <c r="F97" s="9">
        <v>752</v>
      </c>
      <c r="G97" s="9">
        <v>423</v>
      </c>
      <c r="H97" s="9">
        <v>229</v>
      </c>
      <c r="I97" s="9">
        <v>195</v>
      </c>
      <c r="J97" s="9">
        <v>159</v>
      </c>
      <c r="K97" s="9">
        <v>165</v>
      </c>
      <c r="L97" s="9">
        <v>112</v>
      </c>
      <c r="M97" s="92">
        <v>308</v>
      </c>
    </row>
    <row r="98" spans="1:13" ht="12" customHeight="1">
      <c r="B98" s="45"/>
      <c r="C98" s="36"/>
      <c r="D98" s="9"/>
      <c r="E98" s="9"/>
      <c r="F98" s="9"/>
      <c r="G98" s="9"/>
      <c r="H98" s="9"/>
      <c r="I98" s="9"/>
      <c r="J98" s="9"/>
      <c r="K98" s="9"/>
      <c r="L98" s="9"/>
      <c r="M98" s="92"/>
    </row>
    <row r="99" spans="1:13" ht="12" customHeight="1">
      <c r="A99" s="13" t="s">
        <v>201</v>
      </c>
      <c r="B99" s="45" t="s">
        <v>89</v>
      </c>
      <c r="C99" s="36">
        <v>2541</v>
      </c>
      <c r="D99" s="9">
        <v>181</v>
      </c>
      <c r="E99" s="9">
        <v>201</v>
      </c>
      <c r="F99" s="9">
        <v>274</v>
      </c>
      <c r="G99" s="9">
        <v>234</v>
      </c>
      <c r="H99" s="9">
        <v>224</v>
      </c>
      <c r="I99" s="9">
        <v>228</v>
      </c>
      <c r="J99" s="9">
        <v>236</v>
      </c>
      <c r="K99" s="9">
        <v>253</v>
      </c>
      <c r="L99" s="9">
        <v>221</v>
      </c>
      <c r="M99" s="92">
        <v>489</v>
      </c>
    </row>
    <row r="100" spans="1:13" ht="12" customHeight="1">
      <c r="B100" s="45" t="s">
        <v>90</v>
      </c>
      <c r="C100" s="36">
        <v>2147</v>
      </c>
      <c r="D100" s="9">
        <v>207</v>
      </c>
      <c r="E100" s="9">
        <v>267</v>
      </c>
      <c r="F100" s="9">
        <v>229</v>
      </c>
      <c r="G100" s="9">
        <v>175</v>
      </c>
      <c r="H100" s="9">
        <v>142</v>
      </c>
      <c r="I100" s="9">
        <v>144</v>
      </c>
      <c r="J100" s="9">
        <v>158</v>
      </c>
      <c r="K100" s="9">
        <v>184</v>
      </c>
      <c r="L100" s="9">
        <v>178</v>
      </c>
      <c r="M100" s="92">
        <v>463</v>
      </c>
    </row>
    <row r="101" spans="1:13" ht="12" customHeight="1">
      <c r="B101" s="45"/>
      <c r="C101" s="36"/>
      <c r="D101" s="9"/>
      <c r="E101" s="9"/>
      <c r="F101" s="9"/>
      <c r="G101" s="9"/>
      <c r="H101" s="9"/>
      <c r="I101" s="9"/>
      <c r="J101" s="9"/>
      <c r="K101" s="9"/>
      <c r="L101" s="9"/>
      <c r="M101" s="92"/>
    </row>
    <row r="102" spans="1:13" ht="12" customHeight="1">
      <c r="A102" s="13" t="s">
        <v>202</v>
      </c>
      <c r="B102" s="45" t="s">
        <v>89</v>
      </c>
      <c r="C102" s="36">
        <v>262</v>
      </c>
      <c r="D102" s="9">
        <v>60</v>
      </c>
      <c r="E102" s="9">
        <v>29</v>
      </c>
      <c r="F102" s="9">
        <v>37</v>
      </c>
      <c r="G102" s="9">
        <v>41</v>
      </c>
      <c r="H102" s="9">
        <v>15</v>
      </c>
      <c r="I102" s="9">
        <v>15</v>
      </c>
      <c r="J102" s="9">
        <v>18</v>
      </c>
      <c r="K102" s="9">
        <v>19</v>
      </c>
      <c r="L102" s="9">
        <v>5</v>
      </c>
      <c r="M102" s="92">
        <v>23</v>
      </c>
    </row>
    <row r="103" spans="1:13" ht="12" customHeight="1">
      <c r="A103" s="93"/>
      <c r="B103" s="45" t="s">
        <v>90</v>
      </c>
      <c r="C103" s="36">
        <v>309</v>
      </c>
      <c r="D103" s="9">
        <v>61</v>
      </c>
      <c r="E103" s="9">
        <v>71</v>
      </c>
      <c r="F103" s="9">
        <v>36</v>
      </c>
      <c r="G103" s="9">
        <v>33</v>
      </c>
      <c r="H103" s="9">
        <v>24</v>
      </c>
      <c r="I103" s="9">
        <v>16</v>
      </c>
      <c r="J103" s="9">
        <v>13</v>
      </c>
      <c r="K103" s="9">
        <v>16</v>
      </c>
      <c r="L103" s="9">
        <v>8</v>
      </c>
      <c r="M103" s="92">
        <v>31</v>
      </c>
    </row>
    <row r="104" spans="1:13" ht="12" customHeight="1">
      <c r="B104" s="97"/>
      <c r="C104" s="36"/>
      <c r="D104" s="9"/>
      <c r="E104" s="9"/>
      <c r="F104" s="9"/>
      <c r="G104" s="9"/>
      <c r="H104" s="9"/>
      <c r="I104" s="9"/>
      <c r="J104" s="9"/>
      <c r="K104" s="9"/>
      <c r="L104" s="9"/>
      <c r="M104" s="92"/>
    </row>
    <row r="105" spans="1:13" ht="12" customHeight="1">
      <c r="A105" s="90">
        <v>2008</v>
      </c>
      <c r="B105" s="16"/>
      <c r="C105" s="36"/>
      <c r="D105" s="9"/>
      <c r="E105" s="9"/>
      <c r="F105" s="9"/>
      <c r="G105" s="9"/>
      <c r="H105" s="9"/>
      <c r="I105" s="9"/>
      <c r="J105" s="9"/>
      <c r="K105" s="9"/>
      <c r="L105" s="9"/>
      <c r="M105" s="92"/>
    </row>
    <row r="106" spans="1:13" ht="12" customHeight="1">
      <c r="A106" s="13" t="s">
        <v>200</v>
      </c>
      <c r="B106" s="45" t="s">
        <v>89</v>
      </c>
      <c r="C106" s="36">
        <v>3122</v>
      </c>
      <c r="D106" s="9">
        <v>440</v>
      </c>
      <c r="E106" s="9">
        <v>352</v>
      </c>
      <c r="F106" s="9">
        <v>425</v>
      </c>
      <c r="G106" s="9">
        <v>422</v>
      </c>
      <c r="H106" s="9">
        <v>286</v>
      </c>
      <c r="I106" s="9">
        <v>230</v>
      </c>
      <c r="J106" s="9">
        <v>233</v>
      </c>
      <c r="K106" s="9">
        <v>211</v>
      </c>
      <c r="L106" s="9">
        <v>196</v>
      </c>
      <c r="M106" s="92">
        <v>327</v>
      </c>
    </row>
    <row r="107" spans="1:13" ht="12" customHeight="1">
      <c r="B107" s="45" t="s">
        <v>90</v>
      </c>
      <c r="C107" s="36">
        <v>3923</v>
      </c>
      <c r="D107" s="9">
        <v>513</v>
      </c>
      <c r="E107" s="9">
        <v>752</v>
      </c>
      <c r="F107" s="9">
        <v>787</v>
      </c>
      <c r="G107" s="9">
        <v>484</v>
      </c>
      <c r="H107" s="9">
        <v>233</v>
      </c>
      <c r="I107" s="9">
        <v>225</v>
      </c>
      <c r="J107" s="9">
        <v>184</v>
      </c>
      <c r="K107" s="9">
        <v>188</v>
      </c>
      <c r="L107" s="9">
        <v>154</v>
      </c>
      <c r="M107" s="92">
        <v>403</v>
      </c>
    </row>
    <row r="108" spans="1:13" ht="12" customHeight="1">
      <c r="B108" s="45"/>
      <c r="C108" s="36"/>
      <c r="D108" s="9"/>
      <c r="E108" s="9"/>
      <c r="F108" s="9"/>
      <c r="G108" s="9"/>
      <c r="H108" s="9"/>
      <c r="I108" s="9"/>
      <c r="J108" s="9"/>
      <c r="K108" s="9"/>
      <c r="L108" s="9"/>
      <c r="M108" s="92"/>
    </row>
    <row r="109" spans="1:13" ht="12" customHeight="1">
      <c r="A109" s="13" t="s">
        <v>201</v>
      </c>
      <c r="B109" s="45" t="s">
        <v>89</v>
      </c>
      <c r="C109" s="36">
        <v>2478</v>
      </c>
      <c r="D109" s="9">
        <v>143</v>
      </c>
      <c r="E109" s="9">
        <v>171</v>
      </c>
      <c r="F109" s="9">
        <v>256</v>
      </c>
      <c r="G109" s="9">
        <v>204</v>
      </c>
      <c r="H109" s="9">
        <v>201</v>
      </c>
      <c r="I109" s="9">
        <v>223</v>
      </c>
      <c r="J109" s="9">
        <v>248</v>
      </c>
      <c r="K109" s="9">
        <v>234</v>
      </c>
      <c r="L109" s="9">
        <v>253</v>
      </c>
      <c r="M109" s="92">
        <v>545</v>
      </c>
    </row>
    <row r="110" spans="1:13" ht="12" customHeight="1">
      <c r="B110" s="45" t="s">
        <v>90</v>
      </c>
      <c r="C110" s="36">
        <v>1907</v>
      </c>
      <c r="D110" s="9">
        <v>169</v>
      </c>
      <c r="E110" s="9">
        <v>245</v>
      </c>
      <c r="F110" s="9">
        <v>212</v>
      </c>
      <c r="G110" s="9">
        <v>120</v>
      </c>
      <c r="H110" s="9">
        <v>121</v>
      </c>
      <c r="I110" s="9">
        <v>132</v>
      </c>
      <c r="J110" s="9">
        <v>151</v>
      </c>
      <c r="K110" s="9">
        <v>156</v>
      </c>
      <c r="L110" s="9">
        <v>160</v>
      </c>
      <c r="M110" s="92">
        <v>441</v>
      </c>
    </row>
    <row r="111" spans="1:13" ht="12" customHeight="1">
      <c r="B111" s="45"/>
      <c r="C111" s="36"/>
      <c r="D111" s="9"/>
      <c r="E111" s="9"/>
      <c r="F111" s="9"/>
      <c r="G111" s="9"/>
      <c r="H111" s="9"/>
      <c r="I111" s="9"/>
      <c r="J111" s="9"/>
      <c r="K111" s="9"/>
      <c r="L111" s="9"/>
      <c r="M111" s="92"/>
    </row>
    <row r="112" spans="1:13" ht="12" customHeight="1">
      <c r="A112" s="13" t="s">
        <v>202</v>
      </c>
      <c r="B112" s="45" t="s">
        <v>89</v>
      </c>
      <c r="C112" s="36">
        <v>189</v>
      </c>
      <c r="D112" s="9">
        <v>42</v>
      </c>
      <c r="E112" s="9">
        <v>19</v>
      </c>
      <c r="F112" s="9">
        <v>23</v>
      </c>
      <c r="G112" s="9">
        <v>25</v>
      </c>
      <c r="H112" s="9">
        <v>15</v>
      </c>
      <c r="I112" s="9">
        <v>8</v>
      </c>
      <c r="J112" s="9">
        <v>15</v>
      </c>
      <c r="K112" s="9">
        <v>11</v>
      </c>
      <c r="L112" s="9">
        <v>9</v>
      </c>
      <c r="M112" s="92">
        <v>22</v>
      </c>
    </row>
    <row r="113" spans="1:13" ht="12" customHeight="1">
      <c r="A113" s="93"/>
      <c r="B113" s="45" t="s">
        <v>90</v>
      </c>
      <c r="C113" s="36">
        <v>212</v>
      </c>
      <c r="D113" s="9">
        <v>48</v>
      </c>
      <c r="E113" s="9">
        <v>30</v>
      </c>
      <c r="F113" s="9">
        <v>40</v>
      </c>
      <c r="G113" s="9">
        <v>30</v>
      </c>
      <c r="H113" s="9">
        <v>10</v>
      </c>
      <c r="I113" s="9">
        <v>8</v>
      </c>
      <c r="J113" s="9">
        <v>6</v>
      </c>
      <c r="K113" s="9">
        <v>10</v>
      </c>
      <c r="L113" s="9">
        <v>7</v>
      </c>
      <c r="M113" s="92">
        <v>23</v>
      </c>
    </row>
    <row r="114" spans="1:13" ht="12" customHeight="1">
      <c r="A114" s="93"/>
      <c r="B114" s="45"/>
      <c r="C114" s="36"/>
      <c r="D114" s="9"/>
      <c r="E114" s="9"/>
      <c r="F114" s="9"/>
      <c r="G114" s="9"/>
      <c r="H114" s="9"/>
      <c r="I114" s="9"/>
      <c r="J114" s="9"/>
      <c r="K114" s="9"/>
      <c r="L114" s="9"/>
      <c r="M114" s="92"/>
    </row>
    <row r="115" spans="1:13" ht="12" customHeight="1">
      <c r="A115" s="90">
        <v>2009</v>
      </c>
      <c r="B115" s="16"/>
      <c r="C115" s="36"/>
      <c r="D115" s="9"/>
      <c r="E115" s="9"/>
      <c r="F115" s="9"/>
      <c r="G115" s="9"/>
      <c r="H115" s="9"/>
      <c r="I115" s="9"/>
      <c r="J115" s="9"/>
      <c r="K115" s="9"/>
      <c r="L115" s="9"/>
      <c r="M115" s="92"/>
    </row>
    <row r="116" spans="1:13" ht="12" customHeight="1">
      <c r="A116" s="13" t="s">
        <v>200</v>
      </c>
      <c r="B116" s="45" t="s">
        <v>89</v>
      </c>
      <c r="C116" s="36">
        <v>2645</v>
      </c>
      <c r="D116" s="9">
        <v>424</v>
      </c>
      <c r="E116" s="9">
        <v>262</v>
      </c>
      <c r="F116" s="9">
        <v>381</v>
      </c>
      <c r="G116" s="9">
        <v>336</v>
      </c>
      <c r="H116" s="9">
        <v>258</v>
      </c>
      <c r="I116" s="9">
        <v>188</v>
      </c>
      <c r="J116" s="9">
        <v>201</v>
      </c>
      <c r="K116" s="9">
        <v>155</v>
      </c>
      <c r="L116" s="9">
        <v>151</v>
      </c>
      <c r="M116" s="92">
        <v>289</v>
      </c>
    </row>
    <row r="117" spans="1:13" ht="12" customHeight="1">
      <c r="B117" s="45" t="s">
        <v>90</v>
      </c>
      <c r="C117" s="36">
        <v>3500</v>
      </c>
      <c r="D117" s="6">
        <v>485</v>
      </c>
      <c r="E117" s="6">
        <v>735</v>
      </c>
      <c r="F117" s="6">
        <v>756</v>
      </c>
      <c r="G117" s="6">
        <v>408</v>
      </c>
      <c r="H117" s="6">
        <v>216</v>
      </c>
      <c r="I117" s="6">
        <v>144</v>
      </c>
      <c r="J117" s="6">
        <v>160</v>
      </c>
      <c r="K117" s="6">
        <v>155</v>
      </c>
      <c r="L117" s="6">
        <v>128</v>
      </c>
      <c r="M117" s="84">
        <v>313</v>
      </c>
    </row>
    <row r="118" spans="1:13" ht="12" customHeight="1">
      <c r="B118" s="45"/>
      <c r="C118" s="36"/>
      <c r="D118" s="6"/>
      <c r="E118" s="6"/>
      <c r="F118" s="6"/>
      <c r="G118" s="6"/>
      <c r="H118" s="6"/>
      <c r="I118" s="6"/>
      <c r="J118" s="6"/>
      <c r="K118" s="6"/>
      <c r="L118" s="6"/>
      <c r="M118" s="84"/>
    </row>
    <row r="119" spans="1:13" ht="12" customHeight="1">
      <c r="A119" s="13" t="s">
        <v>201</v>
      </c>
      <c r="B119" s="45" t="s">
        <v>89</v>
      </c>
      <c r="C119" s="36">
        <v>1863</v>
      </c>
      <c r="D119" s="6">
        <v>110</v>
      </c>
      <c r="E119" s="6">
        <v>133</v>
      </c>
      <c r="F119" s="6">
        <v>166</v>
      </c>
      <c r="G119" s="6">
        <v>147</v>
      </c>
      <c r="H119" s="6">
        <v>153</v>
      </c>
      <c r="I119" s="6">
        <v>169</v>
      </c>
      <c r="J119" s="6">
        <v>185</v>
      </c>
      <c r="K119" s="6">
        <v>176</v>
      </c>
      <c r="L119" s="6">
        <v>214</v>
      </c>
      <c r="M119" s="84">
        <v>410</v>
      </c>
    </row>
    <row r="120" spans="1:13" ht="12" customHeight="1">
      <c r="B120" s="45" t="s">
        <v>90</v>
      </c>
      <c r="C120" s="36">
        <v>1550</v>
      </c>
      <c r="D120" s="6">
        <v>156</v>
      </c>
      <c r="E120" s="6">
        <v>180</v>
      </c>
      <c r="F120" s="6">
        <v>182</v>
      </c>
      <c r="G120" s="6">
        <v>132</v>
      </c>
      <c r="H120" s="6">
        <v>102</v>
      </c>
      <c r="I120" s="6">
        <v>96</v>
      </c>
      <c r="J120" s="6">
        <v>122</v>
      </c>
      <c r="K120" s="6">
        <v>137</v>
      </c>
      <c r="L120" s="6">
        <v>142</v>
      </c>
      <c r="M120" s="84">
        <v>301</v>
      </c>
    </row>
    <row r="121" spans="1:13" ht="12" customHeight="1">
      <c r="B121" s="45"/>
      <c r="C121" s="36"/>
      <c r="D121" s="6"/>
      <c r="E121" s="6"/>
      <c r="F121" s="6"/>
      <c r="G121" s="6"/>
      <c r="H121" s="6"/>
      <c r="I121" s="6"/>
      <c r="J121" s="6"/>
      <c r="K121" s="6"/>
      <c r="L121" s="6"/>
      <c r="M121" s="84"/>
    </row>
    <row r="122" spans="1:13" ht="12" customHeight="1">
      <c r="A122" s="13" t="s">
        <v>202</v>
      </c>
      <c r="B122" s="45" t="s">
        <v>89</v>
      </c>
      <c r="C122" s="36">
        <v>183</v>
      </c>
      <c r="D122" s="6">
        <v>51</v>
      </c>
      <c r="E122" s="6">
        <v>19</v>
      </c>
      <c r="F122" s="6">
        <v>23</v>
      </c>
      <c r="G122" s="6">
        <v>15</v>
      </c>
      <c r="H122" s="6">
        <v>13</v>
      </c>
      <c r="I122" s="6">
        <v>8</v>
      </c>
      <c r="J122" s="6">
        <v>10</v>
      </c>
      <c r="K122" s="6">
        <v>10</v>
      </c>
      <c r="L122" s="6">
        <v>11</v>
      </c>
      <c r="M122" s="84">
        <v>23</v>
      </c>
    </row>
    <row r="123" spans="1:13" ht="12" customHeight="1">
      <c r="A123" s="93"/>
      <c r="B123" s="45" t="s">
        <v>90</v>
      </c>
      <c r="C123" s="36">
        <v>209</v>
      </c>
      <c r="D123" s="6">
        <v>43</v>
      </c>
      <c r="E123" s="6">
        <v>38</v>
      </c>
      <c r="F123" s="6">
        <v>41</v>
      </c>
      <c r="G123" s="6">
        <v>17</v>
      </c>
      <c r="H123" s="6">
        <v>12</v>
      </c>
      <c r="I123" s="6">
        <v>7</v>
      </c>
      <c r="J123" s="6">
        <v>6</v>
      </c>
      <c r="K123" s="6">
        <v>6</v>
      </c>
      <c r="L123" s="6">
        <v>15</v>
      </c>
      <c r="M123" s="84">
        <v>24</v>
      </c>
    </row>
    <row r="124" spans="1:13" ht="12" customHeight="1">
      <c r="A124" s="93"/>
      <c r="B124" s="45"/>
      <c r="C124" s="36"/>
      <c r="D124" s="9"/>
      <c r="E124" s="9"/>
      <c r="F124" s="9"/>
      <c r="G124" s="9"/>
      <c r="H124" s="9"/>
      <c r="I124" s="9"/>
      <c r="J124" s="9"/>
      <c r="K124" s="9"/>
      <c r="L124" s="9"/>
      <c r="M124" s="92"/>
    </row>
    <row r="125" spans="1:13" ht="12" customHeight="1">
      <c r="A125" s="90">
        <v>2010</v>
      </c>
      <c r="B125" s="16"/>
      <c r="C125" s="36"/>
      <c r="D125" s="9"/>
      <c r="E125" s="9"/>
      <c r="F125" s="9"/>
      <c r="G125" s="9"/>
      <c r="H125" s="9"/>
      <c r="I125" s="9"/>
      <c r="J125" s="9"/>
      <c r="K125" s="9"/>
      <c r="L125" s="9"/>
      <c r="M125" s="92"/>
    </row>
    <row r="126" spans="1:13" ht="12" customHeight="1">
      <c r="A126" s="13" t="s">
        <v>200</v>
      </c>
      <c r="B126" s="45" t="s">
        <v>89</v>
      </c>
      <c r="C126" s="36">
        <v>2980</v>
      </c>
      <c r="D126" s="9">
        <v>505</v>
      </c>
      <c r="E126" s="9">
        <v>294</v>
      </c>
      <c r="F126" s="9">
        <v>444</v>
      </c>
      <c r="G126" s="9">
        <v>426</v>
      </c>
      <c r="H126" s="9">
        <v>273</v>
      </c>
      <c r="I126" s="9">
        <v>188</v>
      </c>
      <c r="J126" s="9">
        <v>208</v>
      </c>
      <c r="K126" s="9">
        <v>199</v>
      </c>
      <c r="L126" s="9">
        <v>172</v>
      </c>
      <c r="M126" s="92">
        <v>271</v>
      </c>
    </row>
    <row r="127" spans="1:13" ht="12" customHeight="1">
      <c r="B127" s="45" t="s">
        <v>90</v>
      </c>
      <c r="C127" s="36">
        <v>3907</v>
      </c>
      <c r="D127" s="6">
        <v>601</v>
      </c>
      <c r="E127" s="6">
        <v>718</v>
      </c>
      <c r="F127" s="6">
        <v>891</v>
      </c>
      <c r="G127" s="6">
        <v>485</v>
      </c>
      <c r="H127" s="6">
        <v>256</v>
      </c>
      <c r="I127" s="6">
        <v>177</v>
      </c>
      <c r="J127" s="6">
        <v>189</v>
      </c>
      <c r="K127" s="6">
        <v>148</v>
      </c>
      <c r="L127" s="6">
        <v>124</v>
      </c>
      <c r="M127" s="84">
        <v>318</v>
      </c>
    </row>
    <row r="128" spans="1:13" ht="12" customHeight="1">
      <c r="B128" s="45"/>
      <c r="C128" s="36"/>
      <c r="D128" s="6"/>
      <c r="E128" s="6"/>
      <c r="F128" s="6"/>
      <c r="G128" s="6"/>
      <c r="H128" s="6"/>
      <c r="I128" s="6"/>
      <c r="J128" s="6"/>
      <c r="K128" s="6"/>
      <c r="L128" s="6"/>
      <c r="M128" s="84"/>
    </row>
    <row r="129" spans="1:13" ht="12" customHeight="1">
      <c r="A129" s="13" t="s">
        <v>201</v>
      </c>
      <c r="B129" s="45" t="s">
        <v>89</v>
      </c>
      <c r="C129" s="36">
        <v>1978</v>
      </c>
      <c r="D129" s="6">
        <v>145</v>
      </c>
      <c r="E129" s="6">
        <v>150</v>
      </c>
      <c r="F129" s="6">
        <v>170</v>
      </c>
      <c r="G129" s="6">
        <v>166</v>
      </c>
      <c r="H129" s="6">
        <v>158</v>
      </c>
      <c r="I129" s="6">
        <v>162</v>
      </c>
      <c r="J129" s="6">
        <v>173</v>
      </c>
      <c r="K129" s="6">
        <v>210</v>
      </c>
      <c r="L129" s="6">
        <v>221</v>
      </c>
      <c r="M129" s="84">
        <v>423</v>
      </c>
    </row>
    <row r="130" spans="1:13" ht="12" customHeight="1">
      <c r="B130" s="45" t="s">
        <v>90</v>
      </c>
      <c r="C130" s="36">
        <v>1618</v>
      </c>
      <c r="D130" s="6">
        <v>158</v>
      </c>
      <c r="E130" s="6">
        <v>181</v>
      </c>
      <c r="F130" s="6">
        <v>205</v>
      </c>
      <c r="G130" s="6">
        <v>142</v>
      </c>
      <c r="H130" s="6">
        <v>115</v>
      </c>
      <c r="I130" s="6">
        <v>101</v>
      </c>
      <c r="J130" s="6">
        <v>110</v>
      </c>
      <c r="K130" s="6">
        <v>145</v>
      </c>
      <c r="L130" s="6">
        <v>126</v>
      </c>
      <c r="M130" s="84">
        <v>335</v>
      </c>
    </row>
    <row r="131" spans="1:13" ht="12" customHeight="1">
      <c r="B131" s="45"/>
      <c r="C131" s="36"/>
      <c r="D131" s="6"/>
      <c r="E131" s="6"/>
      <c r="F131" s="6"/>
      <c r="G131" s="6"/>
      <c r="H131" s="6"/>
      <c r="I131" s="6"/>
      <c r="J131" s="6"/>
      <c r="K131" s="6"/>
      <c r="L131" s="6"/>
      <c r="M131" s="84"/>
    </row>
    <row r="132" spans="1:13" ht="12" customHeight="1">
      <c r="A132" s="13" t="s">
        <v>202</v>
      </c>
      <c r="B132" s="45" t="s">
        <v>89</v>
      </c>
      <c r="C132" s="36">
        <v>138</v>
      </c>
      <c r="D132" s="6">
        <v>41</v>
      </c>
      <c r="E132" s="6">
        <v>7</v>
      </c>
      <c r="F132" s="6">
        <v>26</v>
      </c>
      <c r="G132" s="6">
        <v>5</v>
      </c>
      <c r="H132" s="6">
        <v>10</v>
      </c>
      <c r="I132" s="6">
        <v>8</v>
      </c>
      <c r="J132" s="6">
        <v>6</v>
      </c>
      <c r="K132" s="6">
        <v>10</v>
      </c>
      <c r="L132" s="6">
        <v>6</v>
      </c>
      <c r="M132" s="84">
        <v>19</v>
      </c>
    </row>
    <row r="133" spans="1:13" ht="12" customHeight="1">
      <c r="A133" s="93"/>
      <c r="B133" s="45" t="s">
        <v>90</v>
      </c>
      <c r="C133" s="36">
        <v>194</v>
      </c>
      <c r="D133" s="6">
        <v>47</v>
      </c>
      <c r="E133" s="6">
        <v>38</v>
      </c>
      <c r="F133" s="6">
        <v>39</v>
      </c>
      <c r="G133" s="6">
        <v>21</v>
      </c>
      <c r="H133" s="6">
        <v>7</v>
      </c>
      <c r="I133" s="6">
        <v>6</v>
      </c>
      <c r="J133" s="6">
        <v>6</v>
      </c>
      <c r="K133" s="6">
        <v>5</v>
      </c>
      <c r="L133" s="6">
        <v>6</v>
      </c>
      <c r="M133" s="84">
        <v>19</v>
      </c>
    </row>
    <row r="134" spans="1:13" ht="12" customHeight="1">
      <c r="A134" s="93"/>
      <c r="B134" s="45"/>
      <c r="C134" s="36"/>
      <c r="D134" s="6"/>
      <c r="E134" s="6"/>
      <c r="F134" s="6"/>
      <c r="G134" s="6"/>
      <c r="H134" s="6"/>
      <c r="I134" s="6"/>
      <c r="J134" s="6"/>
      <c r="K134" s="6"/>
      <c r="L134" s="6"/>
      <c r="M134" s="84"/>
    </row>
    <row r="135" spans="1:13" ht="12" customHeight="1">
      <c r="A135" s="90">
        <v>2011</v>
      </c>
      <c r="B135" s="16"/>
      <c r="C135" s="36"/>
      <c r="D135" s="6"/>
      <c r="E135" s="6"/>
      <c r="F135" s="6"/>
      <c r="G135" s="6"/>
      <c r="H135" s="6"/>
      <c r="I135" s="6"/>
      <c r="J135" s="6"/>
      <c r="K135" s="6"/>
      <c r="L135" s="6"/>
      <c r="M135" s="84"/>
    </row>
    <row r="136" spans="1:13" ht="12" customHeight="1">
      <c r="A136" s="13" t="s">
        <v>200</v>
      </c>
      <c r="B136" s="45" t="s">
        <v>89</v>
      </c>
      <c r="C136" s="36">
        <v>2559</v>
      </c>
      <c r="D136" s="9">
        <v>556</v>
      </c>
      <c r="E136" s="9">
        <v>258</v>
      </c>
      <c r="F136" s="9">
        <v>330</v>
      </c>
      <c r="G136" s="9">
        <v>317</v>
      </c>
      <c r="H136" s="9">
        <v>233</v>
      </c>
      <c r="I136" s="9">
        <v>186</v>
      </c>
      <c r="J136" s="9">
        <v>147</v>
      </c>
      <c r="K136" s="9">
        <v>143</v>
      </c>
      <c r="L136" s="9">
        <v>149</v>
      </c>
      <c r="M136" s="92">
        <v>240</v>
      </c>
    </row>
    <row r="137" spans="1:13" ht="12" customHeight="1">
      <c r="B137" s="45" t="s">
        <v>90</v>
      </c>
      <c r="C137" s="36">
        <v>3646</v>
      </c>
      <c r="D137" s="6">
        <v>557</v>
      </c>
      <c r="E137" s="6">
        <v>642</v>
      </c>
      <c r="F137" s="6">
        <v>894</v>
      </c>
      <c r="G137" s="6">
        <v>439</v>
      </c>
      <c r="H137" s="6">
        <v>258</v>
      </c>
      <c r="I137" s="6">
        <v>167</v>
      </c>
      <c r="J137" s="6">
        <v>144</v>
      </c>
      <c r="K137" s="6">
        <v>127</v>
      </c>
      <c r="L137" s="6">
        <v>124</v>
      </c>
      <c r="M137" s="84">
        <v>294</v>
      </c>
    </row>
    <row r="138" spans="1:13" ht="12" customHeight="1">
      <c r="B138" s="45"/>
      <c r="C138" s="36"/>
      <c r="D138" s="6"/>
      <c r="E138" s="6"/>
      <c r="F138" s="6"/>
      <c r="G138" s="6"/>
      <c r="H138" s="6"/>
      <c r="I138" s="6"/>
      <c r="J138" s="6"/>
      <c r="K138" s="6"/>
      <c r="L138" s="6"/>
      <c r="M138" s="84"/>
    </row>
    <row r="139" spans="1:13" ht="12" customHeight="1">
      <c r="A139" s="13" t="s">
        <v>201</v>
      </c>
      <c r="B139" s="45" t="s">
        <v>89</v>
      </c>
      <c r="C139" s="36">
        <v>1714</v>
      </c>
      <c r="D139" s="6">
        <v>121</v>
      </c>
      <c r="E139" s="6">
        <v>134</v>
      </c>
      <c r="F139" s="6">
        <v>172</v>
      </c>
      <c r="G139" s="6">
        <v>168</v>
      </c>
      <c r="H139" s="6">
        <v>138</v>
      </c>
      <c r="I139" s="6">
        <v>114</v>
      </c>
      <c r="J139" s="6">
        <v>140</v>
      </c>
      <c r="K139" s="6">
        <v>164</v>
      </c>
      <c r="L139" s="6">
        <v>167</v>
      </c>
      <c r="M139" s="84">
        <v>396</v>
      </c>
    </row>
    <row r="140" spans="1:13" ht="12" customHeight="1">
      <c r="B140" s="45" t="s">
        <v>90</v>
      </c>
      <c r="C140" s="36">
        <v>1437</v>
      </c>
      <c r="D140" s="6">
        <v>130</v>
      </c>
      <c r="E140" s="6">
        <v>184</v>
      </c>
      <c r="F140" s="6">
        <v>195</v>
      </c>
      <c r="G140" s="6">
        <v>121</v>
      </c>
      <c r="H140" s="6">
        <v>89</v>
      </c>
      <c r="I140" s="6">
        <v>80</v>
      </c>
      <c r="J140" s="6">
        <v>96</v>
      </c>
      <c r="K140" s="6">
        <v>98</v>
      </c>
      <c r="L140" s="6">
        <v>126</v>
      </c>
      <c r="M140" s="84">
        <v>318</v>
      </c>
    </row>
    <row r="141" spans="1:13" ht="12" customHeight="1">
      <c r="B141" s="45"/>
      <c r="C141" s="36"/>
      <c r="D141" s="6"/>
      <c r="E141" s="6"/>
      <c r="F141" s="6"/>
      <c r="G141" s="6"/>
      <c r="H141" s="6"/>
      <c r="I141" s="6"/>
      <c r="J141" s="6"/>
      <c r="K141" s="6"/>
      <c r="L141" s="6"/>
      <c r="M141" s="84"/>
    </row>
    <row r="142" spans="1:13" ht="12" customHeight="1">
      <c r="A142" s="13" t="s">
        <v>202</v>
      </c>
      <c r="B142" s="45" t="s">
        <v>89</v>
      </c>
      <c r="C142" s="36">
        <v>118</v>
      </c>
      <c r="D142" s="6">
        <v>35</v>
      </c>
      <c r="E142" s="6">
        <v>8</v>
      </c>
      <c r="F142" s="6">
        <v>18</v>
      </c>
      <c r="G142" s="6">
        <v>12</v>
      </c>
      <c r="H142" s="6">
        <v>8</v>
      </c>
      <c r="I142" s="6">
        <v>8</v>
      </c>
      <c r="J142" s="6">
        <v>2</v>
      </c>
      <c r="K142" s="6">
        <v>8</v>
      </c>
      <c r="L142" s="6">
        <v>6</v>
      </c>
      <c r="M142" s="84">
        <v>13</v>
      </c>
    </row>
    <row r="143" spans="1:13" ht="12" customHeight="1">
      <c r="A143" s="93"/>
      <c r="B143" s="45" t="s">
        <v>90</v>
      </c>
      <c r="C143" s="36">
        <v>159</v>
      </c>
      <c r="D143" s="6">
        <v>44</v>
      </c>
      <c r="E143" s="6">
        <v>29</v>
      </c>
      <c r="F143" s="6">
        <v>26</v>
      </c>
      <c r="G143" s="6">
        <v>11</v>
      </c>
      <c r="H143" s="6">
        <v>10</v>
      </c>
      <c r="I143" s="6">
        <v>7</v>
      </c>
      <c r="J143" s="6">
        <v>6</v>
      </c>
      <c r="K143" s="6">
        <v>4</v>
      </c>
      <c r="L143" s="6">
        <v>9</v>
      </c>
      <c r="M143" s="84">
        <v>13</v>
      </c>
    </row>
    <row r="144" spans="1:13" ht="12" customHeight="1">
      <c r="A144" s="93"/>
      <c r="B144" s="45"/>
      <c r="C144" s="36"/>
      <c r="D144" s="6"/>
      <c r="E144" s="6"/>
      <c r="F144" s="6"/>
      <c r="G144" s="6"/>
      <c r="H144" s="6"/>
      <c r="I144" s="6"/>
      <c r="J144" s="6"/>
      <c r="K144" s="6"/>
      <c r="L144" s="6"/>
      <c r="M144" s="84"/>
    </row>
    <row r="145" spans="1:13" ht="12" customHeight="1">
      <c r="A145" s="90">
        <v>2012</v>
      </c>
      <c r="B145" s="16"/>
      <c r="C145" s="36"/>
      <c r="D145" s="6"/>
      <c r="E145" s="6"/>
      <c r="F145" s="6"/>
      <c r="G145" s="6"/>
      <c r="H145" s="6"/>
      <c r="I145" s="6"/>
      <c r="J145" s="6"/>
      <c r="K145" s="6"/>
      <c r="L145" s="6"/>
      <c r="M145" s="84"/>
    </row>
    <row r="146" spans="1:13" ht="12" customHeight="1">
      <c r="A146" s="13" t="s">
        <v>200</v>
      </c>
      <c r="B146" s="45" t="s">
        <v>89</v>
      </c>
      <c r="C146" s="36">
        <v>3002</v>
      </c>
      <c r="D146" s="9">
        <v>488</v>
      </c>
      <c r="E146" s="9">
        <v>349</v>
      </c>
      <c r="F146" s="9">
        <v>433</v>
      </c>
      <c r="G146" s="9">
        <v>370</v>
      </c>
      <c r="H146" s="9">
        <v>267</v>
      </c>
      <c r="I146" s="9">
        <v>224</v>
      </c>
      <c r="J146" s="9">
        <v>195</v>
      </c>
      <c r="K146" s="9">
        <v>195</v>
      </c>
      <c r="L146" s="9">
        <v>154</v>
      </c>
      <c r="M146" s="92">
        <v>327</v>
      </c>
    </row>
    <row r="147" spans="1:13" ht="12" customHeight="1">
      <c r="B147" s="45" t="s">
        <v>90</v>
      </c>
      <c r="C147" s="36">
        <v>3721</v>
      </c>
      <c r="D147" s="6">
        <v>530</v>
      </c>
      <c r="E147" s="6">
        <v>662</v>
      </c>
      <c r="F147" s="6">
        <v>894</v>
      </c>
      <c r="G147" s="6">
        <v>464</v>
      </c>
      <c r="H147" s="6">
        <v>241</v>
      </c>
      <c r="I147" s="6">
        <v>168</v>
      </c>
      <c r="J147" s="6">
        <v>165</v>
      </c>
      <c r="K147" s="6">
        <v>158</v>
      </c>
      <c r="L147" s="6">
        <v>141</v>
      </c>
      <c r="M147" s="84">
        <v>298</v>
      </c>
    </row>
    <row r="148" spans="1:13" ht="12" customHeight="1">
      <c r="B148" s="45"/>
      <c r="C148" s="36"/>
      <c r="D148" s="6"/>
      <c r="E148" s="6"/>
      <c r="F148" s="6"/>
      <c r="G148" s="6"/>
      <c r="H148" s="6"/>
      <c r="I148" s="6"/>
      <c r="J148" s="6"/>
      <c r="K148" s="6"/>
      <c r="L148" s="6"/>
      <c r="M148" s="84"/>
    </row>
    <row r="149" spans="1:13" ht="12" customHeight="1">
      <c r="A149" s="13" t="s">
        <v>201</v>
      </c>
      <c r="B149" s="45" t="s">
        <v>89</v>
      </c>
      <c r="C149" s="36">
        <v>2384</v>
      </c>
      <c r="D149" s="6">
        <v>126</v>
      </c>
      <c r="E149" s="6">
        <v>181</v>
      </c>
      <c r="F149" s="6">
        <v>182</v>
      </c>
      <c r="G149" s="6">
        <v>215</v>
      </c>
      <c r="H149" s="6">
        <v>209</v>
      </c>
      <c r="I149" s="6">
        <v>206</v>
      </c>
      <c r="J149" s="6">
        <v>230</v>
      </c>
      <c r="K149" s="6">
        <v>223</v>
      </c>
      <c r="L149" s="6">
        <v>259</v>
      </c>
      <c r="M149" s="84">
        <v>553</v>
      </c>
    </row>
    <row r="150" spans="1:13" ht="12" customHeight="1">
      <c r="B150" s="45" t="s">
        <v>90</v>
      </c>
      <c r="C150" s="36">
        <v>1770</v>
      </c>
      <c r="D150" s="6">
        <v>116</v>
      </c>
      <c r="E150" s="6">
        <v>211</v>
      </c>
      <c r="F150" s="6">
        <v>192</v>
      </c>
      <c r="G150" s="6">
        <v>140</v>
      </c>
      <c r="H150" s="6">
        <v>124</v>
      </c>
      <c r="I150" s="6">
        <v>145</v>
      </c>
      <c r="J150" s="6">
        <v>150</v>
      </c>
      <c r="K150" s="6">
        <v>147</v>
      </c>
      <c r="L150" s="6">
        <v>158</v>
      </c>
      <c r="M150" s="84">
        <v>387</v>
      </c>
    </row>
    <row r="151" spans="1:13" ht="12" customHeight="1">
      <c r="B151" s="45"/>
      <c r="C151" s="36"/>
      <c r="D151" s="6"/>
      <c r="E151" s="6"/>
      <c r="F151" s="6"/>
      <c r="G151" s="6"/>
      <c r="H151" s="6"/>
      <c r="I151" s="6"/>
      <c r="J151" s="6"/>
      <c r="K151" s="6"/>
      <c r="L151" s="6"/>
      <c r="M151" s="84"/>
    </row>
    <row r="152" spans="1:13" ht="12" customHeight="1">
      <c r="A152" s="13" t="s">
        <v>202</v>
      </c>
      <c r="B152" s="45" t="s">
        <v>89</v>
      </c>
      <c r="C152" s="36">
        <v>121</v>
      </c>
      <c r="D152" s="6">
        <v>49</v>
      </c>
      <c r="E152" s="6">
        <v>9</v>
      </c>
      <c r="F152" s="6">
        <v>8</v>
      </c>
      <c r="G152" s="6">
        <v>15</v>
      </c>
      <c r="H152" s="6">
        <v>5</v>
      </c>
      <c r="I152" s="6">
        <v>11</v>
      </c>
      <c r="J152" s="6">
        <v>7</v>
      </c>
      <c r="K152" s="6">
        <v>7</v>
      </c>
      <c r="L152" s="6">
        <v>6</v>
      </c>
      <c r="M152" s="84">
        <v>4</v>
      </c>
    </row>
    <row r="153" spans="1:13" ht="12" customHeight="1">
      <c r="A153" s="93"/>
      <c r="B153" s="45" t="s">
        <v>90</v>
      </c>
      <c r="C153" s="36">
        <v>177</v>
      </c>
      <c r="D153" s="6">
        <v>64</v>
      </c>
      <c r="E153" s="6">
        <v>30</v>
      </c>
      <c r="F153" s="6">
        <v>33</v>
      </c>
      <c r="G153" s="6">
        <v>17</v>
      </c>
      <c r="H153" s="6">
        <v>9</v>
      </c>
      <c r="I153" s="6">
        <v>6</v>
      </c>
      <c r="J153" s="6">
        <v>3</v>
      </c>
      <c r="K153" s="6">
        <v>5</v>
      </c>
      <c r="L153" s="6">
        <v>3</v>
      </c>
      <c r="M153" s="84">
        <v>7</v>
      </c>
    </row>
    <row r="154" spans="1:13" ht="12" customHeight="1">
      <c r="A154" s="93"/>
      <c r="B154" s="45"/>
    </row>
    <row r="155" spans="1:13" ht="12" customHeight="1">
      <c r="A155" s="90">
        <v>2013</v>
      </c>
      <c r="B155" s="16"/>
    </row>
    <row r="156" spans="1:13" ht="12" customHeight="1">
      <c r="A156" s="13" t="s">
        <v>200</v>
      </c>
      <c r="B156" s="45" t="s">
        <v>89</v>
      </c>
      <c r="C156" s="13">
        <v>2553</v>
      </c>
      <c r="D156" s="13">
        <v>465</v>
      </c>
      <c r="E156" s="13">
        <v>174</v>
      </c>
      <c r="F156" s="13">
        <v>295</v>
      </c>
      <c r="G156" s="13">
        <v>332</v>
      </c>
      <c r="H156" s="13">
        <v>267</v>
      </c>
      <c r="I156" s="13">
        <v>194</v>
      </c>
      <c r="J156" s="13">
        <v>172</v>
      </c>
      <c r="K156" s="58">
        <v>168</v>
      </c>
      <c r="L156" s="13">
        <v>140</v>
      </c>
      <c r="M156" s="13">
        <v>346</v>
      </c>
    </row>
    <row r="157" spans="1:13" ht="12" customHeight="1">
      <c r="B157" s="45" t="s">
        <v>90</v>
      </c>
      <c r="C157" s="13">
        <v>3585</v>
      </c>
      <c r="D157" s="13">
        <v>606</v>
      </c>
      <c r="E157" s="13">
        <v>585</v>
      </c>
      <c r="F157" s="13">
        <v>707</v>
      </c>
      <c r="G157" s="13">
        <v>472</v>
      </c>
      <c r="H157" s="13">
        <v>291</v>
      </c>
      <c r="I157" s="13">
        <v>178</v>
      </c>
      <c r="J157" s="13">
        <v>141</v>
      </c>
      <c r="K157" s="58">
        <v>150</v>
      </c>
      <c r="L157" s="13">
        <v>159</v>
      </c>
      <c r="M157" s="13">
        <v>296</v>
      </c>
    </row>
    <row r="158" spans="1:13" ht="12" customHeight="1">
      <c r="B158" s="45"/>
    </row>
    <row r="159" spans="1:13" ht="12" customHeight="1">
      <c r="A159" s="13" t="s">
        <v>201</v>
      </c>
      <c r="B159" s="45" t="s">
        <v>89</v>
      </c>
      <c r="C159" s="13">
        <v>1766</v>
      </c>
      <c r="D159" s="13">
        <v>117</v>
      </c>
      <c r="E159" s="13">
        <v>135</v>
      </c>
      <c r="F159" s="13">
        <v>181</v>
      </c>
      <c r="G159" s="13">
        <v>143</v>
      </c>
      <c r="H159" s="13">
        <v>145</v>
      </c>
      <c r="I159" s="13">
        <v>124</v>
      </c>
      <c r="J159" s="13">
        <v>138</v>
      </c>
      <c r="K159" s="58">
        <v>143</v>
      </c>
      <c r="L159" s="13">
        <v>187</v>
      </c>
      <c r="M159" s="13">
        <v>453</v>
      </c>
    </row>
    <row r="160" spans="1:13" ht="12" customHeight="1">
      <c r="B160" s="45" t="s">
        <v>90</v>
      </c>
      <c r="C160" s="13">
        <v>1659</v>
      </c>
      <c r="D160" s="13">
        <v>145</v>
      </c>
      <c r="E160" s="13">
        <v>203</v>
      </c>
      <c r="F160" s="13">
        <v>192</v>
      </c>
      <c r="G160" s="13">
        <v>125</v>
      </c>
      <c r="H160" s="13">
        <v>106</v>
      </c>
      <c r="I160" s="13">
        <v>89</v>
      </c>
      <c r="J160" s="13">
        <v>107</v>
      </c>
      <c r="K160" s="58">
        <v>134</v>
      </c>
      <c r="L160" s="13">
        <v>136</v>
      </c>
      <c r="M160" s="13">
        <v>422</v>
      </c>
    </row>
    <row r="161" spans="1:13" ht="12" customHeight="1">
      <c r="B161" s="45"/>
    </row>
    <row r="162" spans="1:13" ht="12" customHeight="1">
      <c r="A162" s="13" t="s">
        <v>202</v>
      </c>
      <c r="B162" s="45" t="s">
        <v>89</v>
      </c>
      <c r="C162" s="13">
        <v>130</v>
      </c>
      <c r="D162" s="13">
        <v>44</v>
      </c>
      <c r="E162" s="13">
        <v>17</v>
      </c>
      <c r="F162" s="13">
        <v>12</v>
      </c>
      <c r="G162" s="13">
        <v>10</v>
      </c>
      <c r="H162" s="13">
        <v>11</v>
      </c>
      <c r="I162" s="13">
        <v>8</v>
      </c>
      <c r="J162" s="13">
        <v>6</v>
      </c>
      <c r="K162" s="58">
        <v>3</v>
      </c>
      <c r="L162" s="13">
        <v>3</v>
      </c>
      <c r="M162" s="13">
        <v>16</v>
      </c>
    </row>
    <row r="163" spans="1:13" ht="12" customHeight="1">
      <c r="A163" s="93"/>
      <c r="B163" s="45" t="s">
        <v>90</v>
      </c>
      <c r="C163" s="13">
        <v>143</v>
      </c>
      <c r="D163" s="13">
        <v>39</v>
      </c>
      <c r="E163" s="13">
        <v>22</v>
      </c>
      <c r="F163" s="13">
        <v>29</v>
      </c>
      <c r="G163" s="13">
        <v>15</v>
      </c>
      <c r="H163" s="13">
        <v>10</v>
      </c>
      <c r="I163" s="13">
        <v>3</v>
      </c>
      <c r="J163" s="13">
        <v>8</v>
      </c>
      <c r="K163" s="58">
        <v>4</v>
      </c>
      <c r="L163" s="13">
        <v>1</v>
      </c>
      <c r="M163" s="13">
        <v>12</v>
      </c>
    </row>
    <row r="164" spans="1:13" ht="12" customHeight="1">
      <c r="B164" s="45"/>
    </row>
    <row r="165" spans="1:13" ht="12" customHeight="1">
      <c r="A165" s="90">
        <v>2014</v>
      </c>
      <c r="B165" s="16"/>
    </row>
    <row r="166" spans="1:13" ht="12" customHeight="1">
      <c r="A166" s="13" t="s">
        <v>200</v>
      </c>
      <c r="B166" s="45" t="s">
        <v>89</v>
      </c>
      <c r="C166" s="13">
        <v>2899</v>
      </c>
      <c r="D166" s="13">
        <v>484</v>
      </c>
      <c r="E166" s="13">
        <v>187</v>
      </c>
      <c r="F166" s="13">
        <v>334</v>
      </c>
      <c r="G166" s="13">
        <v>384</v>
      </c>
      <c r="H166" s="13">
        <v>336</v>
      </c>
      <c r="I166" s="13">
        <v>240</v>
      </c>
      <c r="J166" s="13">
        <v>202</v>
      </c>
      <c r="K166" s="58">
        <v>233</v>
      </c>
      <c r="L166" s="13">
        <v>183</v>
      </c>
      <c r="M166" s="13">
        <v>316</v>
      </c>
    </row>
    <row r="167" spans="1:13" ht="12" customHeight="1">
      <c r="B167" s="45" t="s">
        <v>90</v>
      </c>
      <c r="C167" s="13">
        <v>3848</v>
      </c>
      <c r="D167" s="13">
        <v>550</v>
      </c>
      <c r="E167" s="13">
        <v>531</v>
      </c>
      <c r="F167" s="13">
        <v>768</v>
      </c>
      <c r="G167" s="13">
        <v>526</v>
      </c>
      <c r="H167" s="13">
        <v>329</v>
      </c>
      <c r="I167" s="13">
        <v>231</v>
      </c>
      <c r="J167" s="13">
        <v>175</v>
      </c>
      <c r="K167" s="58">
        <v>180</v>
      </c>
      <c r="L167" s="13">
        <v>190</v>
      </c>
      <c r="M167" s="13">
        <v>368</v>
      </c>
    </row>
    <row r="168" spans="1:13" ht="12" customHeight="1">
      <c r="B168" s="45"/>
    </row>
    <row r="169" spans="1:13" ht="12" customHeight="1">
      <c r="A169" s="13" t="s">
        <v>201</v>
      </c>
      <c r="B169" s="45" t="s">
        <v>89</v>
      </c>
      <c r="C169" s="13">
        <v>1494</v>
      </c>
      <c r="D169" s="13">
        <v>118</v>
      </c>
      <c r="E169" s="13">
        <v>103</v>
      </c>
      <c r="F169" s="13">
        <v>138</v>
      </c>
      <c r="G169" s="13">
        <v>140</v>
      </c>
      <c r="H169" s="13">
        <v>131</v>
      </c>
      <c r="I169" s="13">
        <v>116</v>
      </c>
      <c r="J169" s="13">
        <v>99</v>
      </c>
      <c r="K169" s="58">
        <v>112</v>
      </c>
      <c r="L169" s="13">
        <v>158</v>
      </c>
      <c r="M169" s="13">
        <v>379</v>
      </c>
    </row>
    <row r="170" spans="1:13" ht="12" customHeight="1">
      <c r="B170" s="45" t="s">
        <v>90</v>
      </c>
      <c r="C170" s="13">
        <v>1320</v>
      </c>
      <c r="D170" s="13">
        <v>159</v>
      </c>
      <c r="E170" s="13">
        <v>137</v>
      </c>
      <c r="F170" s="13">
        <v>149</v>
      </c>
      <c r="G170" s="13">
        <v>119</v>
      </c>
      <c r="H170" s="13">
        <v>82</v>
      </c>
      <c r="I170" s="13">
        <v>67</v>
      </c>
      <c r="J170" s="13">
        <v>84</v>
      </c>
      <c r="K170" s="58">
        <v>81</v>
      </c>
      <c r="L170" s="13">
        <v>113</v>
      </c>
      <c r="M170" s="13">
        <v>329</v>
      </c>
    </row>
    <row r="171" spans="1:13" ht="12" customHeight="1">
      <c r="B171" s="45"/>
    </row>
    <row r="172" spans="1:13" ht="12" customHeight="1">
      <c r="A172" s="13" t="s">
        <v>202</v>
      </c>
      <c r="B172" s="45" t="s">
        <v>89</v>
      </c>
      <c r="C172" s="13">
        <v>150</v>
      </c>
      <c r="D172" s="13">
        <v>40</v>
      </c>
      <c r="E172" s="13">
        <v>16</v>
      </c>
      <c r="F172" s="13">
        <v>17</v>
      </c>
      <c r="G172" s="13">
        <v>11</v>
      </c>
      <c r="H172" s="13">
        <v>12</v>
      </c>
      <c r="I172" s="13">
        <v>10</v>
      </c>
      <c r="J172" s="13">
        <v>12</v>
      </c>
      <c r="K172" s="58">
        <v>4</v>
      </c>
      <c r="L172" s="13">
        <v>7</v>
      </c>
      <c r="M172" s="13">
        <v>21</v>
      </c>
    </row>
    <row r="173" spans="1:13" ht="12" customHeight="1">
      <c r="A173" s="93"/>
      <c r="B173" s="45" t="s">
        <v>90</v>
      </c>
      <c r="C173" s="13">
        <v>163</v>
      </c>
      <c r="D173" s="13">
        <v>45</v>
      </c>
      <c r="E173" s="13">
        <v>36</v>
      </c>
      <c r="F173" s="13">
        <v>23</v>
      </c>
      <c r="G173" s="13">
        <v>9</v>
      </c>
      <c r="H173" s="13">
        <v>7</v>
      </c>
      <c r="I173" s="13">
        <v>8</v>
      </c>
      <c r="J173" s="13">
        <v>3</v>
      </c>
      <c r="K173" s="58">
        <v>9</v>
      </c>
      <c r="L173" s="13">
        <v>2</v>
      </c>
      <c r="M173" s="13">
        <v>21</v>
      </c>
    </row>
    <row r="174" spans="1:13" ht="12" customHeight="1">
      <c r="A174" s="93"/>
      <c r="B174" s="45"/>
    </row>
    <row r="175" spans="1:13" ht="12" customHeight="1">
      <c r="A175" s="90">
        <v>2015</v>
      </c>
      <c r="B175" s="16"/>
    </row>
    <row r="176" spans="1:13" ht="12" customHeight="1">
      <c r="A176" s="13" t="s">
        <v>200</v>
      </c>
      <c r="B176" s="45" t="s">
        <v>89</v>
      </c>
      <c r="C176" s="13">
        <v>4076</v>
      </c>
      <c r="D176" s="13">
        <v>682</v>
      </c>
      <c r="E176" s="13">
        <v>245</v>
      </c>
      <c r="F176" s="13">
        <v>453</v>
      </c>
      <c r="G176" s="13">
        <v>427</v>
      </c>
      <c r="H176" s="13">
        <v>438</v>
      </c>
      <c r="I176" s="13">
        <v>326</v>
      </c>
      <c r="J176" s="13">
        <v>288</v>
      </c>
      <c r="K176" s="13">
        <v>302</v>
      </c>
      <c r="L176" s="13">
        <v>262</v>
      </c>
      <c r="M176" s="13">
        <v>653</v>
      </c>
    </row>
    <row r="177" spans="1:13" ht="12" customHeight="1">
      <c r="B177" s="45" t="s">
        <v>90</v>
      </c>
      <c r="C177" s="13">
        <v>4466</v>
      </c>
      <c r="D177" s="13">
        <v>701</v>
      </c>
      <c r="E177" s="13">
        <v>647</v>
      </c>
      <c r="F177" s="13">
        <v>801</v>
      </c>
      <c r="G177" s="13">
        <v>507</v>
      </c>
      <c r="H177" s="13">
        <v>374</v>
      </c>
      <c r="I177" s="13">
        <v>243</v>
      </c>
      <c r="J177" s="13">
        <v>218</v>
      </c>
      <c r="K177" s="13">
        <v>221</v>
      </c>
      <c r="L177" s="13">
        <v>203</v>
      </c>
      <c r="M177" s="13">
        <v>551</v>
      </c>
    </row>
    <row r="178" spans="1:13" ht="12" customHeight="1">
      <c r="B178" s="45"/>
      <c r="K178" s="13"/>
    </row>
    <row r="179" spans="1:13" ht="12" customHeight="1">
      <c r="A179" s="13" t="s">
        <v>201</v>
      </c>
      <c r="B179" s="45" t="s">
        <v>89</v>
      </c>
      <c r="C179" s="13">
        <v>1429</v>
      </c>
      <c r="D179" s="13">
        <v>135</v>
      </c>
      <c r="E179" s="13">
        <v>110</v>
      </c>
      <c r="F179" s="13">
        <v>124</v>
      </c>
      <c r="G179" s="13">
        <v>113</v>
      </c>
      <c r="H179" s="13">
        <v>128</v>
      </c>
      <c r="I179" s="13">
        <v>100</v>
      </c>
      <c r="J179" s="13">
        <v>114</v>
      </c>
      <c r="K179" s="13">
        <v>117</v>
      </c>
      <c r="L179" s="13">
        <v>120</v>
      </c>
      <c r="M179" s="13">
        <v>368</v>
      </c>
    </row>
    <row r="180" spans="1:13" ht="12" customHeight="1">
      <c r="B180" s="45" t="s">
        <v>90</v>
      </c>
      <c r="C180" s="13">
        <v>1310</v>
      </c>
      <c r="D180" s="13">
        <v>160</v>
      </c>
      <c r="E180" s="13">
        <v>167</v>
      </c>
      <c r="F180" s="13">
        <v>138</v>
      </c>
      <c r="G180" s="13">
        <v>110</v>
      </c>
      <c r="H180" s="13">
        <v>69</v>
      </c>
      <c r="I180" s="13">
        <v>74</v>
      </c>
      <c r="J180" s="13">
        <v>72</v>
      </c>
      <c r="K180" s="13">
        <v>88</v>
      </c>
      <c r="L180" s="13">
        <v>97</v>
      </c>
      <c r="M180" s="13">
        <v>335</v>
      </c>
    </row>
    <row r="181" spans="1:13" ht="12" customHeight="1">
      <c r="B181" s="45"/>
      <c r="K181" s="13"/>
    </row>
    <row r="182" spans="1:13" ht="12" customHeight="1">
      <c r="A182" s="13" t="s">
        <v>202</v>
      </c>
      <c r="B182" s="45" t="s">
        <v>89</v>
      </c>
      <c r="C182" s="13">
        <v>173</v>
      </c>
      <c r="D182" s="13">
        <v>59</v>
      </c>
      <c r="E182" s="13">
        <v>20</v>
      </c>
      <c r="F182" s="13">
        <v>21</v>
      </c>
      <c r="G182" s="13">
        <v>14</v>
      </c>
      <c r="H182" s="13">
        <v>15</v>
      </c>
      <c r="I182" s="13">
        <v>6</v>
      </c>
      <c r="J182" s="13">
        <v>4</v>
      </c>
      <c r="K182" s="13">
        <v>5</v>
      </c>
      <c r="L182" s="13">
        <v>7</v>
      </c>
      <c r="M182" s="13">
        <v>22</v>
      </c>
    </row>
    <row r="183" spans="1:13" ht="12" customHeight="1">
      <c r="A183" s="93"/>
      <c r="B183" s="45" t="s">
        <v>90</v>
      </c>
      <c r="C183" s="13">
        <v>193</v>
      </c>
      <c r="D183" s="13">
        <v>69</v>
      </c>
      <c r="E183" s="13">
        <v>29</v>
      </c>
      <c r="F183" s="13">
        <v>29</v>
      </c>
      <c r="G183" s="13">
        <v>9</v>
      </c>
      <c r="H183" s="13">
        <v>9</v>
      </c>
      <c r="I183" s="13">
        <v>4</v>
      </c>
      <c r="J183" s="13">
        <v>12</v>
      </c>
      <c r="K183" s="13">
        <v>6</v>
      </c>
      <c r="L183" s="13">
        <v>8</v>
      </c>
      <c r="M183" s="13">
        <v>18</v>
      </c>
    </row>
  </sheetData>
  <customSheetViews>
    <customSheetView guid="{401FE8B9-FEC5-4D7E-B827-110EEC939377}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howPageBreaks="1" printArea="1">
      <pane ySplit="3" topLeftCell="A12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howPageBreaks="1" printArea="1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howPageBreaks="1" printArea="1">
      <pane ySplit="3" topLeftCell="A4" activePane="bottomLeft" state="frozen"/>
      <selection pane="bottomLeft" activeCell="C6" sqref="C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howPageBreaks="1" printArea="1">
      <pane ySplit="3" topLeftCell="A4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howPageBreaks="1" printArea="1">
      <pane ySplit="3" topLeftCell="A64" activePane="bottomLeft" state="frozen"/>
      <selection pane="bottomLeft" activeCell="C86" sqref="C86:M9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howPageBreaks="1" printArea="1">
      <pane ySplit="3" topLeftCell="A64" activePane="bottomLeft" state="frozen"/>
      <selection pane="bottomLeft" activeCell="C86" sqref="C86:M9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/>
  <dimension ref="A1:I26"/>
  <sheetViews>
    <sheetView zoomScale="130" zoomScaleNormal="130" workbookViewId="0">
      <pane ySplit="4" topLeftCell="A5" activePane="bottomLeft" state="frozen"/>
      <selection pane="bottomLeft" activeCell="F4" sqref="F4"/>
    </sheetView>
  </sheetViews>
  <sheetFormatPr defaultRowHeight="14.25"/>
  <cols>
    <col min="1" max="1" width="8.85546875" style="1" customWidth="1"/>
    <col min="2" max="2" width="11.7109375" style="1" customWidth="1"/>
    <col min="3" max="9" width="11.85546875" style="1" customWidth="1"/>
    <col min="10" max="16384" width="9.140625" style="1"/>
  </cols>
  <sheetData>
    <row r="1" spans="1:9">
      <c r="A1" s="14" t="s">
        <v>231</v>
      </c>
      <c r="B1" s="13"/>
      <c r="C1" s="13"/>
      <c r="D1" s="13"/>
      <c r="E1" s="13"/>
      <c r="F1" s="13"/>
      <c r="G1" s="13"/>
      <c r="H1" s="13"/>
    </row>
    <row r="2" spans="1:9" ht="15" thickBot="1">
      <c r="A2" s="13"/>
      <c r="B2" s="13"/>
      <c r="C2" s="13"/>
      <c r="D2" s="13"/>
      <c r="E2" s="13"/>
      <c r="F2" s="13"/>
      <c r="G2" s="13"/>
      <c r="H2" s="13"/>
      <c r="I2" s="137" t="s">
        <v>50</v>
      </c>
    </row>
    <row r="3" spans="1:9" ht="21.75" customHeight="1" thickTop="1">
      <c r="A3" s="12"/>
      <c r="B3" s="239" t="s">
        <v>203</v>
      </c>
      <c r="C3" s="241" t="s">
        <v>204</v>
      </c>
      <c r="D3" s="241"/>
      <c r="E3" s="241" t="s">
        <v>205</v>
      </c>
      <c r="F3" s="241"/>
      <c r="G3" s="239" t="s">
        <v>206</v>
      </c>
      <c r="H3" s="242" t="s">
        <v>207</v>
      </c>
      <c r="I3" s="243"/>
    </row>
    <row r="4" spans="1:9" ht="21.75" customHeight="1">
      <c r="A4" s="11"/>
      <c r="B4" s="240"/>
      <c r="C4" s="172" t="s">
        <v>208</v>
      </c>
      <c r="D4" s="172" t="s">
        <v>209</v>
      </c>
      <c r="E4" s="172" t="s">
        <v>210</v>
      </c>
      <c r="F4" s="172" t="s">
        <v>211</v>
      </c>
      <c r="G4" s="240"/>
      <c r="H4" s="172" t="s">
        <v>212</v>
      </c>
      <c r="I4" s="10" t="s">
        <v>213</v>
      </c>
    </row>
    <row r="5" spans="1:9" ht="15" customHeight="1">
      <c r="A5" s="7">
        <v>1996</v>
      </c>
      <c r="B5" s="8">
        <v>1391593</v>
      </c>
      <c r="C5" s="8">
        <v>12263</v>
      </c>
      <c r="D5" s="8">
        <v>61</v>
      </c>
      <c r="E5" s="8">
        <v>10931</v>
      </c>
      <c r="F5" s="9">
        <v>179</v>
      </c>
      <c r="G5" s="9">
        <v>1332</v>
      </c>
      <c r="H5" s="8">
        <v>6415</v>
      </c>
      <c r="I5" s="8" t="s">
        <v>2</v>
      </c>
    </row>
    <row r="6" spans="1:9" ht="15" customHeight="1">
      <c r="A6" s="7">
        <v>1997</v>
      </c>
      <c r="B6" s="8">
        <v>1409835</v>
      </c>
      <c r="C6" s="8">
        <v>13757</v>
      </c>
      <c r="D6" s="8">
        <v>73</v>
      </c>
      <c r="E6" s="8">
        <v>11755</v>
      </c>
      <c r="F6" s="9">
        <v>156</v>
      </c>
      <c r="G6" s="9">
        <v>2002</v>
      </c>
      <c r="H6" s="8">
        <v>7120</v>
      </c>
      <c r="I6" s="8">
        <v>737</v>
      </c>
    </row>
    <row r="7" spans="1:9" ht="15" customHeight="1">
      <c r="A7" s="7">
        <v>1998</v>
      </c>
      <c r="B7" s="8">
        <v>1428798</v>
      </c>
      <c r="C7" s="8">
        <v>13527</v>
      </c>
      <c r="D7" s="8">
        <v>56</v>
      </c>
      <c r="E7" s="8">
        <v>12469</v>
      </c>
      <c r="F7" s="9">
        <v>112</v>
      </c>
      <c r="G7" s="9">
        <v>1058</v>
      </c>
      <c r="H7" s="8">
        <v>7477</v>
      </c>
      <c r="I7" s="8">
        <v>801</v>
      </c>
    </row>
    <row r="8" spans="1:9" ht="15" customHeight="1">
      <c r="A8" s="7">
        <v>1999</v>
      </c>
      <c r="B8" s="8">
        <v>1448537</v>
      </c>
      <c r="C8" s="8">
        <v>14500</v>
      </c>
      <c r="D8" s="8">
        <v>70</v>
      </c>
      <c r="E8" s="8">
        <v>12529</v>
      </c>
      <c r="F8" s="9">
        <v>119</v>
      </c>
      <c r="G8" s="9">
        <v>1971</v>
      </c>
      <c r="H8" s="8">
        <v>8187</v>
      </c>
      <c r="I8" s="8">
        <v>794</v>
      </c>
    </row>
    <row r="9" spans="1:9" ht="15" customHeight="1">
      <c r="A9" s="215" t="s">
        <v>255</v>
      </c>
      <c r="B9" s="216">
        <v>1428899</v>
      </c>
      <c r="C9" s="8">
        <v>14191</v>
      </c>
      <c r="D9" s="8">
        <v>52</v>
      </c>
      <c r="E9" s="8">
        <v>13370</v>
      </c>
      <c r="F9" s="9">
        <v>103</v>
      </c>
      <c r="G9" s="9">
        <v>821</v>
      </c>
      <c r="H9" s="8">
        <v>8003</v>
      </c>
      <c r="I9" s="8">
        <v>749</v>
      </c>
    </row>
    <row r="10" spans="1:9" ht="15" customHeight="1">
      <c r="A10" s="217">
        <v>2001</v>
      </c>
      <c r="B10" s="216">
        <v>1447477</v>
      </c>
      <c r="C10" s="8">
        <v>13699</v>
      </c>
      <c r="D10" s="8">
        <v>77</v>
      </c>
      <c r="E10" s="8">
        <v>13434</v>
      </c>
      <c r="F10" s="9">
        <v>73</v>
      </c>
      <c r="G10" s="9">
        <v>265</v>
      </c>
      <c r="H10" s="8">
        <v>7544</v>
      </c>
      <c r="I10" s="8">
        <v>840</v>
      </c>
    </row>
    <row r="11" spans="1:9" ht="15" customHeight="1">
      <c r="A11" s="7">
        <v>2002</v>
      </c>
      <c r="B11" s="8">
        <v>1454802</v>
      </c>
      <c r="C11" s="8">
        <v>12336</v>
      </c>
      <c r="D11" s="8">
        <v>40</v>
      </c>
      <c r="E11" s="8">
        <v>12980</v>
      </c>
      <c r="F11" s="9">
        <v>89</v>
      </c>
      <c r="G11" s="9">
        <v>-644</v>
      </c>
      <c r="H11" s="8">
        <v>7233</v>
      </c>
      <c r="I11" s="8">
        <v>848</v>
      </c>
    </row>
    <row r="12" spans="1:9" ht="15" customHeight="1">
      <c r="A12" s="7" t="s">
        <v>1</v>
      </c>
      <c r="B12" s="8">
        <v>1452351</v>
      </c>
      <c r="C12" s="8">
        <v>10537</v>
      </c>
      <c r="D12" s="8">
        <v>37</v>
      </c>
      <c r="E12" s="8">
        <v>12988</v>
      </c>
      <c r="F12" s="9">
        <v>64</v>
      </c>
      <c r="G12" s="9">
        <v>-2451</v>
      </c>
      <c r="H12" s="8">
        <v>6769</v>
      </c>
      <c r="I12" s="8">
        <v>744</v>
      </c>
    </row>
    <row r="13" spans="1:9" ht="15" customHeight="1">
      <c r="A13" s="7">
        <v>2004</v>
      </c>
      <c r="B13" s="8">
        <v>1449897</v>
      </c>
      <c r="C13" s="8">
        <v>10628</v>
      </c>
      <c r="D13" s="8">
        <v>35</v>
      </c>
      <c r="E13" s="8">
        <v>13082</v>
      </c>
      <c r="F13" s="9">
        <v>61</v>
      </c>
      <c r="G13" s="9">
        <v>-2454</v>
      </c>
      <c r="H13" s="8">
        <v>7143</v>
      </c>
      <c r="I13" s="8">
        <v>637</v>
      </c>
    </row>
    <row r="14" spans="1:9" ht="15" customHeight="1">
      <c r="A14" s="7">
        <v>2005</v>
      </c>
      <c r="B14" s="8">
        <v>1446417</v>
      </c>
      <c r="C14" s="8">
        <v>10322</v>
      </c>
      <c r="D14" s="8">
        <v>40</v>
      </c>
      <c r="E14" s="8">
        <v>13802</v>
      </c>
      <c r="F14" s="9">
        <v>37</v>
      </c>
      <c r="G14" s="9">
        <v>-3480</v>
      </c>
      <c r="H14" s="8">
        <v>6810</v>
      </c>
      <c r="I14" s="8">
        <v>721</v>
      </c>
    </row>
    <row r="15" spans="1:9" ht="15" customHeight="1">
      <c r="A15" s="7">
        <v>2006</v>
      </c>
      <c r="B15" s="8">
        <v>1443709</v>
      </c>
      <c r="C15" s="8">
        <v>10524</v>
      </c>
      <c r="D15" s="8">
        <v>27</v>
      </c>
      <c r="E15" s="8">
        <v>13232</v>
      </c>
      <c r="F15" s="9">
        <v>50</v>
      </c>
      <c r="G15" s="9">
        <v>-2708</v>
      </c>
      <c r="H15" s="8">
        <v>6860</v>
      </c>
      <c r="I15" s="8">
        <v>526</v>
      </c>
    </row>
    <row r="16" spans="1:9" ht="15" customHeight="1">
      <c r="A16" s="7">
        <v>2007</v>
      </c>
      <c r="B16" s="8">
        <v>1439673</v>
      </c>
      <c r="C16" s="8">
        <v>10110</v>
      </c>
      <c r="D16" s="8">
        <v>39</v>
      </c>
      <c r="E16" s="8">
        <v>14146</v>
      </c>
      <c r="F16" s="9">
        <v>38</v>
      </c>
      <c r="G16" s="9">
        <v>-4036</v>
      </c>
      <c r="H16" s="8">
        <v>7093</v>
      </c>
      <c r="I16" s="8">
        <v>596</v>
      </c>
    </row>
    <row r="17" spans="1:9" ht="15" customHeight="1">
      <c r="A17" s="7" t="s">
        <v>0</v>
      </c>
      <c r="B17" s="8">
        <v>1437477</v>
      </c>
      <c r="C17" s="8">
        <v>10198</v>
      </c>
      <c r="D17" s="8">
        <v>34</v>
      </c>
      <c r="E17" s="8">
        <v>13501</v>
      </c>
      <c r="F17" s="9">
        <v>40</v>
      </c>
      <c r="G17" s="9">
        <v>-3303</v>
      </c>
      <c r="H17" s="8">
        <v>6401</v>
      </c>
      <c r="I17" s="8">
        <v>317</v>
      </c>
    </row>
    <row r="18" spans="1:9" ht="15" customHeight="1">
      <c r="A18" s="7">
        <v>2009</v>
      </c>
      <c r="B18" s="5">
        <v>1435179</v>
      </c>
      <c r="C18" s="5">
        <v>10603</v>
      </c>
      <c r="D18" s="5">
        <v>32</v>
      </c>
      <c r="E18" s="5">
        <v>13775</v>
      </c>
      <c r="F18" s="6">
        <v>51</v>
      </c>
      <c r="G18" s="6">
        <v>-3172</v>
      </c>
      <c r="H18" s="5">
        <v>6131</v>
      </c>
      <c r="I18" s="5">
        <v>455</v>
      </c>
    </row>
    <row r="19" spans="1:9" ht="15" customHeight="1">
      <c r="A19" s="7">
        <v>2010</v>
      </c>
      <c r="B19" s="5">
        <v>1433038</v>
      </c>
      <c r="C19" s="5">
        <v>10147</v>
      </c>
      <c r="D19" s="5">
        <v>41</v>
      </c>
      <c r="E19" s="5">
        <v>13517</v>
      </c>
      <c r="F19" s="6">
        <v>44</v>
      </c>
      <c r="G19" s="6">
        <v>-3370</v>
      </c>
      <c r="H19" s="5">
        <v>5767</v>
      </c>
      <c r="I19" s="5">
        <v>517</v>
      </c>
    </row>
    <row r="20" spans="1:9" ht="15" customHeight="1">
      <c r="A20" s="7">
        <v>2011</v>
      </c>
      <c r="B20" s="5">
        <v>1429668</v>
      </c>
      <c r="C20" s="5">
        <v>9561</v>
      </c>
      <c r="D20" s="5">
        <v>29</v>
      </c>
      <c r="E20" s="5">
        <v>13658</v>
      </c>
      <c r="F20" s="6">
        <v>43</v>
      </c>
      <c r="G20" s="6">
        <v>-4097</v>
      </c>
      <c r="H20" s="5">
        <v>5802</v>
      </c>
      <c r="I20" s="5">
        <v>886</v>
      </c>
    </row>
    <row r="21" spans="1:9" ht="15" customHeight="1">
      <c r="A21" s="7">
        <v>2012</v>
      </c>
      <c r="B21" s="5">
        <v>1429290</v>
      </c>
      <c r="C21" s="5">
        <v>9978</v>
      </c>
      <c r="D21" s="5">
        <v>38</v>
      </c>
      <c r="E21" s="5">
        <v>13796</v>
      </c>
      <c r="F21" s="6">
        <v>37</v>
      </c>
      <c r="G21" s="6">
        <v>-3818</v>
      </c>
      <c r="H21" s="5">
        <v>5326</v>
      </c>
      <c r="I21" s="5">
        <v>878</v>
      </c>
    </row>
    <row r="22" spans="1:9" ht="15" customHeight="1">
      <c r="A22" s="7">
        <v>2013</v>
      </c>
      <c r="B22" s="5">
        <v>1425549</v>
      </c>
      <c r="C22" s="5">
        <v>9510</v>
      </c>
      <c r="D22" s="5">
        <v>37</v>
      </c>
      <c r="E22" s="5">
        <v>13978</v>
      </c>
      <c r="F22" s="6">
        <v>33</v>
      </c>
      <c r="G22" s="6">
        <v>-4468</v>
      </c>
      <c r="H22" s="5">
        <v>5467</v>
      </c>
      <c r="I22" s="5">
        <v>1052</v>
      </c>
    </row>
    <row r="23" spans="1:9" ht="15" customHeight="1">
      <c r="A23" s="7">
        <v>2014</v>
      </c>
      <c r="B23" s="5">
        <v>1421310</v>
      </c>
      <c r="C23" s="5">
        <v>9335</v>
      </c>
      <c r="D23" s="5">
        <v>22</v>
      </c>
      <c r="E23" s="5">
        <v>14409</v>
      </c>
      <c r="F23" s="6">
        <v>29</v>
      </c>
      <c r="G23" s="6">
        <f>C23-E23</f>
        <v>-5074</v>
      </c>
      <c r="H23" s="5">
        <v>5823</v>
      </c>
      <c r="I23" s="5">
        <v>1106</v>
      </c>
    </row>
    <row r="24" spans="1:9" ht="15" customHeight="1">
      <c r="A24" s="7">
        <v>2015</v>
      </c>
      <c r="B24" s="5">
        <v>1415776</v>
      </c>
      <c r="C24" s="5">
        <v>9357</v>
      </c>
      <c r="D24" s="5">
        <v>17</v>
      </c>
      <c r="E24" s="5">
        <v>15059</v>
      </c>
      <c r="F24" s="6">
        <v>26</v>
      </c>
      <c r="G24" s="6">
        <v>-5702</v>
      </c>
      <c r="H24" s="5">
        <v>5895</v>
      </c>
      <c r="I24" s="5">
        <v>1143</v>
      </c>
    </row>
    <row r="25" spans="1:9">
      <c r="A25" s="4"/>
    </row>
    <row r="26" spans="1:9">
      <c r="A26" s="3" t="s">
        <v>224</v>
      </c>
      <c r="B26" s="2"/>
      <c r="C26" s="2"/>
      <c r="D26" s="2"/>
    </row>
  </sheetData>
  <customSheetViews>
    <customSheetView guid="{401FE8B9-FEC5-4D7E-B827-110EEC939377}" scale="130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 printArea="1">
      <pane ySplit="4" topLeftCell="A5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showPageBreaks="1" printArea="1">
      <pane ySplit="4" topLeftCell="A9" activePane="bottomLeft" state="frozen"/>
      <selection pane="bottomLeft" activeCell="A19" sqref="A19:I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EDE8BCFE-7C91-432E-9375-F3D725ADA43C}" scale="130">
      <pane ySplit="4" topLeftCell="A9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D0847EF-79C2-4642-A95B-6768970C5FE7}" scale="13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 showPageBreaks="1" printArea="1">
      <pane ySplit="4" topLeftCell="A5" activePane="bottomLeft" state="frozen"/>
      <selection pane="bottomLeft" activeCell="B24" sqref="B24:I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 showPageBreaks="1" printArea="1">
      <pane ySplit="4" topLeftCell="A23" activePane="bottomLeft" state="frozen"/>
      <selection pane="bottomLeft" activeCell="F4" sqref="F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CAE7FCEF-AEAB-466D-AE84-CA497BF79F08}" scale="130" showPageBreaks="1" printArea="1">
      <pane ySplit="4" topLeftCell="A23" activePane="bottomLeft" state="frozen"/>
      <selection pane="bottomLeft" activeCell="F4" sqref="F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5">
    <mergeCell ref="B3:B4"/>
    <mergeCell ref="C3:D3"/>
    <mergeCell ref="E3:F3"/>
    <mergeCell ref="G3:G4"/>
    <mergeCell ref="H3:I3"/>
  </mergeCells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1"/>
  <dimension ref="A1:H24"/>
  <sheetViews>
    <sheetView zoomScale="130" zoomScaleNormal="130" workbookViewId="0">
      <pane ySplit="4" topLeftCell="A5" activePane="bottomLeft" state="frozen"/>
      <selection pane="bottomLeft" activeCell="B23" sqref="B23:H23"/>
    </sheetView>
  </sheetViews>
  <sheetFormatPr defaultRowHeight="12"/>
  <cols>
    <col min="1" max="1" width="8.28515625" style="13" customWidth="1"/>
    <col min="2" max="8" width="12.5703125" style="13" customWidth="1"/>
    <col min="9" max="16384" width="9.140625" style="13"/>
  </cols>
  <sheetData>
    <row r="1" spans="1:8">
      <c r="A1" s="24" t="s">
        <v>232</v>
      </c>
    </row>
    <row r="2" spans="1:8" ht="12.75" thickBot="1">
      <c r="H2" s="137" t="s">
        <v>50</v>
      </c>
    </row>
    <row r="3" spans="1:8" ht="22.5" customHeight="1" thickTop="1">
      <c r="A3" s="23"/>
      <c r="B3" s="241" t="s">
        <v>214</v>
      </c>
      <c r="C3" s="241"/>
      <c r="D3" s="241"/>
      <c r="E3" s="241"/>
      <c r="F3" s="241"/>
      <c r="G3" s="241" t="s">
        <v>215</v>
      </c>
      <c r="H3" s="242"/>
    </row>
    <row r="4" spans="1:8" ht="29.25" customHeight="1">
      <c r="A4" s="22"/>
      <c r="B4" s="172" t="s">
        <v>208</v>
      </c>
      <c r="C4" s="172" t="s">
        <v>216</v>
      </c>
      <c r="D4" s="166" t="s">
        <v>217</v>
      </c>
      <c r="E4" s="166" t="s">
        <v>218</v>
      </c>
      <c r="F4" s="166" t="s">
        <v>219</v>
      </c>
      <c r="G4" s="172" t="s">
        <v>209</v>
      </c>
      <c r="H4" s="20" t="s">
        <v>211</v>
      </c>
    </row>
    <row r="5" spans="1:8" ht="15" customHeight="1">
      <c r="A5" s="16">
        <v>1996</v>
      </c>
      <c r="B5" s="17">
        <v>8.8000000000000007</v>
      </c>
      <c r="C5" s="17">
        <v>7.9</v>
      </c>
      <c r="D5" s="17">
        <v>1</v>
      </c>
      <c r="E5" s="17">
        <v>4.5999999999999996</v>
      </c>
      <c r="F5" s="19" t="s">
        <v>2</v>
      </c>
      <c r="G5" s="17">
        <v>5</v>
      </c>
      <c r="H5" s="17">
        <v>14.6</v>
      </c>
    </row>
    <row r="6" spans="1:8" ht="15" customHeight="1">
      <c r="A6" s="16">
        <v>1997</v>
      </c>
      <c r="B6" s="17">
        <v>9.8000000000000007</v>
      </c>
      <c r="C6" s="17">
        <v>8.3000000000000007</v>
      </c>
      <c r="D6" s="17">
        <v>1.4</v>
      </c>
      <c r="E6" s="17">
        <v>5.0999999999999996</v>
      </c>
      <c r="F6" s="17">
        <v>0.5</v>
      </c>
      <c r="G6" s="17">
        <v>5.3</v>
      </c>
      <c r="H6" s="17">
        <v>11.3</v>
      </c>
    </row>
    <row r="7" spans="1:8" ht="15" customHeight="1">
      <c r="A7" s="16">
        <v>1998</v>
      </c>
      <c r="B7" s="17">
        <v>9.5</v>
      </c>
      <c r="C7" s="17">
        <v>8.6999999999999993</v>
      </c>
      <c r="D7" s="17">
        <v>0.7</v>
      </c>
      <c r="E7" s="17">
        <v>5.2</v>
      </c>
      <c r="F7" s="17">
        <v>0.6</v>
      </c>
      <c r="G7" s="17">
        <v>4.0999999999999996</v>
      </c>
      <c r="H7" s="17">
        <v>8.3000000000000007</v>
      </c>
    </row>
    <row r="8" spans="1:8" ht="15" customHeight="1">
      <c r="A8" s="16">
        <v>1999</v>
      </c>
      <c r="B8" s="17">
        <v>10</v>
      </c>
      <c r="C8" s="17">
        <v>8.6</v>
      </c>
      <c r="D8" s="17">
        <v>1.4</v>
      </c>
      <c r="E8" s="17">
        <v>5.7</v>
      </c>
      <c r="F8" s="17">
        <v>0.5</v>
      </c>
      <c r="G8" s="17">
        <v>4.8</v>
      </c>
      <c r="H8" s="17">
        <v>8.1999999999999993</v>
      </c>
    </row>
    <row r="9" spans="1:8" ht="15" customHeight="1">
      <c r="A9" s="16">
        <v>2000</v>
      </c>
      <c r="B9" s="19">
        <v>9.9</v>
      </c>
      <c r="C9" s="19">
        <v>9.4</v>
      </c>
      <c r="D9" s="19">
        <v>0.6</v>
      </c>
      <c r="E9" s="19">
        <v>5.6</v>
      </c>
      <c r="F9" s="17">
        <v>0.5</v>
      </c>
      <c r="G9" s="17">
        <v>3.7</v>
      </c>
      <c r="H9" s="17">
        <v>7.3</v>
      </c>
    </row>
    <row r="10" spans="1:8" ht="15" customHeight="1">
      <c r="A10" s="18">
        <v>2001</v>
      </c>
      <c r="B10" s="19">
        <v>9.5</v>
      </c>
      <c r="C10" s="19">
        <v>9.3000000000000007</v>
      </c>
      <c r="D10" s="19">
        <v>0.2</v>
      </c>
      <c r="E10" s="19">
        <v>5.2</v>
      </c>
      <c r="F10" s="17">
        <v>0.6</v>
      </c>
      <c r="G10" s="17">
        <v>5.6</v>
      </c>
      <c r="H10" s="17">
        <v>5.3</v>
      </c>
    </row>
    <row r="11" spans="1:8" ht="15" customHeight="1">
      <c r="A11" s="16">
        <v>2002</v>
      </c>
      <c r="B11" s="17">
        <v>8.5</v>
      </c>
      <c r="C11" s="17">
        <v>8.9</v>
      </c>
      <c r="D11" s="17">
        <v>-0.4</v>
      </c>
      <c r="E11" s="17">
        <v>5</v>
      </c>
      <c r="F11" s="17">
        <v>0.6</v>
      </c>
      <c r="G11" s="17">
        <v>3.2</v>
      </c>
      <c r="H11" s="17">
        <v>7.2</v>
      </c>
    </row>
    <row r="12" spans="1:8" ht="15" customHeight="1">
      <c r="A12" s="16">
        <v>2003</v>
      </c>
      <c r="B12" s="17">
        <v>7.3</v>
      </c>
      <c r="C12" s="17">
        <v>8.9</v>
      </c>
      <c r="D12" s="17">
        <v>-1.7</v>
      </c>
      <c r="E12" s="17">
        <v>4.7</v>
      </c>
      <c r="F12" s="17">
        <v>0.5</v>
      </c>
      <c r="G12" s="17">
        <v>3.5</v>
      </c>
      <c r="H12" s="17">
        <v>6.1</v>
      </c>
    </row>
    <row r="13" spans="1:8" ht="15" customHeight="1">
      <c r="A13" s="16">
        <v>2004</v>
      </c>
      <c r="B13" s="17">
        <v>7.3</v>
      </c>
      <c r="C13" s="17">
        <v>9</v>
      </c>
      <c r="D13" s="17">
        <v>-1.7</v>
      </c>
      <c r="E13" s="17">
        <v>4.9000000000000004</v>
      </c>
      <c r="F13" s="17">
        <v>0.4</v>
      </c>
      <c r="G13" s="17">
        <v>3.3</v>
      </c>
      <c r="H13" s="17">
        <v>5.7</v>
      </c>
    </row>
    <row r="14" spans="1:8" ht="15" customHeight="1">
      <c r="A14" s="16">
        <v>2005</v>
      </c>
      <c r="B14" s="17">
        <v>7.1</v>
      </c>
      <c r="C14" s="17">
        <v>9.5</v>
      </c>
      <c r="D14" s="17">
        <v>-2.4</v>
      </c>
      <c r="E14" s="17">
        <v>4.7</v>
      </c>
      <c r="F14" s="17">
        <v>0.5</v>
      </c>
      <c r="G14" s="17">
        <v>3.9</v>
      </c>
      <c r="H14" s="17">
        <v>3.6</v>
      </c>
    </row>
    <row r="15" spans="1:8" ht="15" customHeight="1">
      <c r="A15" s="16">
        <v>2006</v>
      </c>
      <c r="B15" s="17">
        <v>7.3</v>
      </c>
      <c r="C15" s="17">
        <v>9.1999999999999993</v>
      </c>
      <c r="D15" s="17">
        <v>-1.9</v>
      </c>
      <c r="E15" s="17">
        <v>4.8</v>
      </c>
      <c r="F15" s="17">
        <v>0.4</v>
      </c>
      <c r="G15" s="17">
        <v>2.6</v>
      </c>
      <c r="H15" s="17">
        <v>4.8</v>
      </c>
    </row>
    <row r="16" spans="1:8" ht="15" customHeight="1">
      <c r="A16" s="16">
        <v>2007</v>
      </c>
      <c r="B16" s="17">
        <v>7</v>
      </c>
      <c r="C16" s="17">
        <v>9.8000000000000007</v>
      </c>
      <c r="D16" s="17">
        <v>-2.8</v>
      </c>
      <c r="E16" s="17">
        <v>4.9000000000000004</v>
      </c>
      <c r="F16" s="17">
        <v>0.4</v>
      </c>
      <c r="G16" s="17">
        <v>3.9</v>
      </c>
      <c r="H16" s="17">
        <v>3.8</v>
      </c>
    </row>
    <row r="17" spans="1:8" ht="15" customHeight="1">
      <c r="A17" s="16">
        <v>2008</v>
      </c>
      <c r="B17" s="17">
        <v>7.1</v>
      </c>
      <c r="C17" s="17">
        <v>9.4</v>
      </c>
      <c r="D17" s="17">
        <v>-2.2999999999999998</v>
      </c>
      <c r="E17" s="17">
        <v>4.5</v>
      </c>
      <c r="F17" s="17">
        <v>0.2</v>
      </c>
      <c r="G17" s="17">
        <v>3.3</v>
      </c>
      <c r="H17" s="17">
        <v>3.9</v>
      </c>
    </row>
    <row r="18" spans="1:8" ht="15" customHeight="1">
      <c r="A18" s="16">
        <v>2009</v>
      </c>
      <c r="B18" s="15">
        <v>7.4</v>
      </c>
      <c r="C18" s="15">
        <v>9.6</v>
      </c>
      <c r="D18" s="15">
        <v>-2.2000000000000002</v>
      </c>
      <c r="E18" s="15">
        <v>4.3</v>
      </c>
      <c r="F18" s="15">
        <v>0.3</v>
      </c>
      <c r="G18" s="15">
        <v>3.4</v>
      </c>
      <c r="H18" s="15">
        <v>4.8</v>
      </c>
    </row>
    <row r="19" spans="1:8" ht="15" customHeight="1">
      <c r="A19" s="16">
        <v>2010</v>
      </c>
      <c r="B19" s="15">
        <v>7.1</v>
      </c>
      <c r="C19" s="15">
        <v>9.4</v>
      </c>
      <c r="D19" s="15">
        <v>-2.4</v>
      </c>
      <c r="E19" s="15">
        <v>4</v>
      </c>
      <c r="F19" s="15">
        <v>0.4</v>
      </c>
      <c r="G19" s="15">
        <v>4</v>
      </c>
      <c r="H19" s="15">
        <v>4.3</v>
      </c>
    </row>
    <row r="20" spans="1:8" ht="15" customHeight="1">
      <c r="A20" s="16">
        <v>2011</v>
      </c>
      <c r="B20" s="15">
        <v>6.7</v>
      </c>
      <c r="C20" s="15">
        <v>9.6</v>
      </c>
      <c r="D20" s="15">
        <v>-2.9</v>
      </c>
      <c r="E20" s="15">
        <v>4.0999999999999996</v>
      </c>
      <c r="F20" s="15">
        <v>0.6</v>
      </c>
      <c r="G20" s="15">
        <v>3</v>
      </c>
      <c r="H20" s="15">
        <v>4.5</v>
      </c>
    </row>
    <row r="21" spans="1:8" ht="15" customHeight="1">
      <c r="A21" s="16">
        <v>2012</v>
      </c>
      <c r="B21" s="15">
        <v>7</v>
      </c>
      <c r="C21" s="15">
        <v>9.6999999999999993</v>
      </c>
      <c r="D21" s="15">
        <v>-2.7</v>
      </c>
      <c r="E21" s="15">
        <v>3.7</v>
      </c>
      <c r="F21" s="15">
        <v>0.6</v>
      </c>
      <c r="G21" s="15">
        <v>3.8</v>
      </c>
      <c r="H21" s="15">
        <v>3.7</v>
      </c>
    </row>
    <row r="22" spans="1:8" ht="15" customHeight="1">
      <c r="A22" s="16">
        <v>2013</v>
      </c>
      <c r="B22" s="15">
        <v>6.7</v>
      </c>
      <c r="C22" s="15">
        <v>9.8000000000000007</v>
      </c>
      <c r="D22" s="15">
        <v>-3.1</v>
      </c>
      <c r="E22" s="15">
        <v>3.8</v>
      </c>
      <c r="F22" s="15">
        <v>0.7</v>
      </c>
      <c r="G22" s="15">
        <v>3.9</v>
      </c>
      <c r="H22" s="15">
        <v>3.5</v>
      </c>
    </row>
    <row r="23" spans="1:8" ht="15" customHeight="1">
      <c r="A23" s="16">
        <v>2014</v>
      </c>
      <c r="B23" s="15">
        <v>6.6</v>
      </c>
      <c r="C23" s="15">
        <v>10.1</v>
      </c>
      <c r="D23" s="15">
        <v>-3.5</v>
      </c>
      <c r="E23" s="15">
        <v>4.0999999999999996</v>
      </c>
      <c r="F23" s="15">
        <v>0.8</v>
      </c>
      <c r="G23" s="15">
        <v>2.4</v>
      </c>
      <c r="H23" s="15">
        <v>2</v>
      </c>
    </row>
    <row r="24" spans="1:8" ht="15" customHeight="1">
      <c r="A24" s="16">
        <v>2015</v>
      </c>
      <c r="B24" s="15">
        <v>6.6</v>
      </c>
      <c r="C24" s="15">
        <v>10.6</v>
      </c>
      <c r="D24" s="15">
        <v>-4</v>
      </c>
      <c r="E24" s="15">
        <v>4.2</v>
      </c>
      <c r="F24" s="15">
        <v>0.8</v>
      </c>
      <c r="G24" s="15">
        <v>1.8</v>
      </c>
      <c r="H24" s="15">
        <v>2.8</v>
      </c>
    </row>
  </sheetData>
  <customSheetViews>
    <customSheetView guid="{401FE8B9-FEC5-4D7E-B827-110EEC939377}" scale="130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 printArea="1">
      <pane ySplit="4" topLeftCell="A5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showPageBreaks="1" printArea="1">
      <pane ySplit="4" topLeftCell="A15" activePane="bottomLeft" state="frozen"/>
      <selection pane="bottomLeft" activeCell="A19" sqref="A19:H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>
      <pane ySplit="4" topLeftCell="A15" activePane="bottomLeft" state="frozen"/>
      <selection pane="bottomLeft" activeCell="B19" sqref="B19:H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 showPageBreaks="1" printArea="1">
      <pane ySplit="4" topLeftCell="A5" activePane="bottomLeft" state="frozen"/>
      <selection pane="bottomLeft" activeCell="A21" sqref="A21:XFD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 showPageBreaks="1" printArea="1">
      <pane ySplit="4" topLeftCell="A21" activePane="bottomLeft" state="frozen"/>
      <selection pane="bottomLeft" activeCell="B23" sqref="B23:H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 showPageBreaks="1" printArea="1">
      <pane ySplit="4" topLeftCell="A21" activePane="bottomLeft" state="frozen"/>
      <selection pane="bottomLeft" activeCell="B23" sqref="B23:H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F3"/>
    <mergeCell ref="G3:H3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2"/>
  <dimension ref="A1:K16"/>
  <sheetViews>
    <sheetView zoomScale="130" zoomScaleNormal="130" workbookViewId="0">
      <pane ySplit="4" topLeftCell="A5" activePane="bottomLeft" state="frozen"/>
      <selection pane="bottomLeft" activeCell="H22" sqref="H22"/>
    </sheetView>
  </sheetViews>
  <sheetFormatPr defaultRowHeight="12"/>
  <cols>
    <col min="1" max="1" width="8.28515625" style="13" customWidth="1"/>
    <col min="2" max="4" width="9.140625" style="13"/>
    <col min="5" max="5" width="11.85546875" style="13" customWidth="1"/>
    <col min="6" max="6" width="11.7109375" style="13" customWidth="1"/>
    <col min="7" max="7" width="9.85546875" style="13" customWidth="1"/>
    <col min="8" max="9" width="12" style="13" customWidth="1"/>
    <col min="10" max="10" width="10.140625" style="13" customWidth="1"/>
    <col min="11" max="16384" width="9.140625" style="13"/>
  </cols>
  <sheetData>
    <row r="1" spans="1:11">
      <c r="A1" s="24" t="s">
        <v>233</v>
      </c>
    </row>
    <row r="2" spans="1:11" ht="12.75" thickBot="1">
      <c r="A2" s="13" t="s">
        <v>4</v>
      </c>
      <c r="J2" s="137" t="s">
        <v>50</v>
      </c>
    </row>
    <row r="3" spans="1:11" ht="20.25" customHeight="1" thickTop="1">
      <c r="A3" s="27"/>
      <c r="B3" s="244" t="s">
        <v>47</v>
      </c>
      <c r="C3" s="244" t="s">
        <v>62</v>
      </c>
      <c r="D3" s="244" t="s">
        <v>63</v>
      </c>
      <c r="E3" s="242" t="s">
        <v>220</v>
      </c>
      <c r="F3" s="243"/>
      <c r="G3" s="246"/>
      <c r="H3" s="243" t="s">
        <v>221</v>
      </c>
      <c r="I3" s="243"/>
      <c r="J3" s="243"/>
    </row>
    <row r="4" spans="1:11" ht="24">
      <c r="A4" s="26"/>
      <c r="B4" s="245"/>
      <c r="C4" s="245"/>
      <c r="D4" s="245"/>
      <c r="E4" s="170" t="s">
        <v>67</v>
      </c>
      <c r="F4" s="170" t="s">
        <v>68</v>
      </c>
      <c r="G4" s="168" t="s">
        <v>49</v>
      </c>
      <c r="H4" s="170" t="s">
        <v>222</v>
      </c>
      <c r="I4" s="170" t="s">
        <v>223</v>
      </c>
      <c r="J4" s="10" t="s">
        <v>49</v>
      </c>
    </row>
    <row r="5" spans="1:11" ht="15" customHeight="1">
      <c r="A5" s="25">
        <v>2006</v>
      </c>
      <c r="B5" s="8">
        <v>10524</v>
      </c>
      <c r="C5" s="8">
        <v>5351</v>
      </c>
      <c r="D5" s="8">
        <v>5173</v>
      </c>
      <c r="E5" s="8">
        <v>10453</v>
      </c>
      <c r="F5" s="8">
        <v>64</v>
      </c>
      <c r="G5" s="8">
        <v>7</v>
      </c>
      <c r="H5" s="8">
        <v>10500</v>
      </c>
      <c r="I5" s="8">
        <v>17</v>
      </c>
      <c r="J5" s="8">
        <v>7</v>
      </c>
      <c r="K5" s="173"/>
    </row>
    <row r="6" spans="1:11" ht="15" customHeight="1">
      <c r="A6" s="25">
        <v>2007</v>
      </c>
      <c r="B6" s="8">
        <v>10110</v>
      </c>
      <c r="C6" s="8">
        <v>5203</v>
      </c>
      <c r="D6" s="8">
        <v>4907</v>
      </c>
      <c r="E6" s="8">
        <v>10071</v>
      </c>
      <c r="F6" s="8">
        <v>39</v>
      </c>
      <c r="G6" s="8" t="s">
        <v>3</v>
      </c>
      <c r="H6" s="8">
        <v>10088</v>
      </c>
      <c r="I6" s="8">
        <v>22</v>
      </c>
      <c r="J6" s="8" t="s">
        <v>3</v>
      </c>
      <c r="K6" s="173"/>
    </row>
    <row r="7" spans="1:11" ht="15" customHeight="1">
      <c r="A7" s="25" t="s">
        <v>0</v>
      </c>
      <c r="B7" s="8">
        <v>10198</v>
      </c>
      <c r="C7" s="8">
        <v>5262</v>
      </c>
      <c r="D7" s="8">
        <v>4936</v>
      </c>
      <c r="E7" s="8">
        <v>10152</v>
      </c>
      <c r="F7" s="8">
        <v>34</v>
      </c>
      <c r="G7" s="8">
        <v>12</v>
      </c>
      <c r="H7" s="8">
        <v>10174</v>
      </c>
      <c r="I7" s="8">
        <v>12</v>
      </c>
      <c r="J7" s="8">
        <v>12</v>
      </c>
      <c r="K7" s="173"/>
    </row>
    <row r="8" spans="1:11" ht="15" customHeight="1">
      <c r="A8" s="25">
        <v>2009</v>
      </c>
      <c r="B8" s="5">
        <v>10603</v>
      </c>
      <c r="C8" s="5">
        <v>5577</v>
      </c>
      <c r="D8" s="5">
        <v>5026</v>
      </c>
      <c r="E8" s="5">
        <v>10545</v>
      </c>
      <c r="F8" s="5">
        <v>22</v>
      </c>
      <c r="G8" s="5">
        <v>36</v>
      </c>
      <c r="H8" s="5">
        <v>10559</v>
      </c>
      <c r="I8" s="5">
        <v>8</v>
      </c>
      <c r="J8" s="5">
        <v>36</v>
      </c>
      <c r="K8" s="173"/>
    </row>
    <row r="9" spans="1:11" ht="15" customHeight="1">
      <c r="A9" s="25">
        <v>2010</v>
      </c>
      <c r="B9" s="5">
        <v>10147</v>
      </c>
      <c r="C9" s="118">
        <v>5184</v>
      </c>
      <c r="D9" s="118">
        <v>4963</v>
      </c>
      <c r="E9" s="5">
        <v>10066</v>
      </c>
      <c r="F9" s="5">
        <v>32</v>
      </c>
      <c r="G9" s="5">
        <v>49</v>
      </c>
      <c r="H9" s="5">
        <v>10087</v>
      </c>
      <c r="I9" s="5">
        <v>11</v>
      </c>
      <c r="J9" s="5">
        <v>49</v>
      </c>
      <c r="K9" s="173"/>
    </row>
    <row r="10" spans="1:11" ht="15" customHeight="1">
      <c r="A10" s="25">
        <v>2011</v>
      </c>
      <c r="B10" s="5">
        <v>9561</v>
      </c>
      <c r="C10" s="118">
        <v>5008</v>
      </c>
      <c r="D10" s="118">
        <v>4553</v>
      </c>
      <c r="E10" s="5">
        <v>9528</v>
      </c>
      <c r="F10" s="5">
        <v>31</v>
      </c>
      <c r="G10" s="5">
        <v>2</v>
      </c>
      <c r="H10" s="5">
        <v>9548</v>
      </c>
      <c r="I10" s="5">
        <v>11</v>
      </c>
      <c r="J10" s="5">
        <v>2</v>
      </c>
      <c r="K10" s="173"/>
    </row>
    <row r="11" spans="1:11" ht="15" customHeight="1">
      <c r="A11" s="25">
        <v>2012</v>
      </c>
      <c r="B11" s="5">
        <v>9978</v>
      </c>
      <c r="C11" s="118">
        <v>5089</v>
      </c>
      <c r="D11" s="118">
        <v>4889</v>
      </c>
      <c r="E11" s="5">
        <v>9950</v>
      </c>
      <c r="F11" s="5">
        <v>18</v>
      </c>
      <c r="G11" s="5">
        <v>10</v>
      </c>
      <c r="H11" s="5">
        <v>9962</v>
      </c>
      <c r="I11" s="5">
        <v>6</v>
      </c>
      <c r="J11" s="5">
        <v>10</v>
      </c>
      <c r="K11" s="173"/>
    </row>
    <row r="12" spans="1:11" ht="15" customHeight="1">
      <c r="A12" s="25">
        <v>2013</v>
      </c>
      <c r="B12" s="5">
        <v>9510</v>
      </c>
      <c r="C12" s="118">
        <v>4907</v>
      </c>
      <c r="D12" s="118">
        <v>4603</v>
      </c>
      <c r="E12" s="5">
        <v>9468</v>
      </c>
      <c r="F12" s="5">
        <v>7</v>
      </c>
      <c r="G12" s="5">
        <v>35</v>
      </c>
      <c r="H12" s="5">
        <v>9471</v>
      </c>
      <c r="I12" s="5">
        <v>4</v>
      </c>
      <c r="J12" s="5">
        <v>35</v>
      </c>
      <c r="K12" s="173"/>
    </row>
    <row r="13" spans="1:11" ht="15" customHeight="1">
      <c r="A13" s="25">
        <v>2014</v>
      </c>
      <c r="B13" s="5">
        <v>9335</v>
      </c>
      <c r="C13" s="118">
        <v>4846</v>
      </c>
      <c r="D13" s="118">
        <v>4489</v>
      </c>
      <c r="E13" s="5">
        <v>9298</v>
      </c>
      <c r="F13" s="5">
        <v>21</v>
      </c>
      <c r="G13" s="5">
        <v>16</v>
      </c>
      <c r="H13" s="5">
        <v>9313</v>
      </c>
      <c r="I13" s="5">
        <v>6</v>
      </c>
      <c r="J13" s="5">
        <v>16</v>
      </c>
      <c r="K13" s="173"/>
    </row>
    <row r="14" spans="1:11" ht="15" customHeight="1">
      <c r="A14" s="25">
        <v>2015</v>
      </c>
      <c r="B14" s="5">
        <v>9357</v>
      </c>
      <c r="C14" s="118">
        <v>4842</v>
      </c>
      <c r="D14" s="118">
        <v>4515</v>
      </c>
      <c r="E14" s="5">
        <v>9337</v>
      </c>
      <c r="F14" s="5">
        <v>10</v>
      </c>
      <c r="G14" s="5">
        <v>10</v>
      </c>
      <c r="H14" s="5">
        <v>9342</v>
      </c>
      <c r="I14" s="5">
        <v>5</v>
      </c>
      <c r="J14" s="5">
        <v>10</v>
      </c>
      <c r="K14" s="173"/>
    </row>
    <row r="16" spans="1:11">
      <c r="A16" s="3" t="s">
        <v>234</v>
      </c>
    </row>
  </sheetData>
  <customSheetViews>
    <customSheetView guid="{401FE8B9-FEC5-4D7E-B827-110EEC93937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4" topLeftCell="A5" activePane="bottomLeft" state="frozen"/>
      <selection pane="bottomLeft" activeCell="C14" sqref="C14: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4" topLeftCell="A12" activePane="bottomLeft" state="frozen"/>
      <selection pane="bottomLeft"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4" topLeftCell="A12" activePane="bottomLeft" state="frozen"/>
      <selection pane="bottomLeft"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5">
    <mergeCell ref="B3:B4"/>
    <mergeCell ref="C3:C4"/>
    <mergeCell ref="D3:D4"/>
    <mergeCell ref="E3:G3"/>
    <mergeCell ref="H3:J3"/>
  </mergeCell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L16"/>
  <sheetViews>
    <sheetView zoomScale="130" zoomScaleNormal="130" workbookViewId="0">
      <pane ySplit="4" topLeftCell="A5" activePane="bottomLeft" state="frozen"/>
      <selection pane="bottomLeft" activeCell="B14" sqref="B14:L14"/>
    </sheetView>
  </sheetViews>
  <sheetFormatPr defaultRowHeight="12"/>
  <cols>
    <col min="1" max="16384" width="9.140625" style="13"/>
  </cols>
  <sheetData>
    <row r="1" spans="1:12">
      <c r="A1" s="24" t="s">
        <v>235</v>
      </c>
    </row>
    <row r="2" spans="1:12" ht="12.75" thickBot="1">
      <c r="A2" s="35"/>
      <c r="L2" s="137" t="s">
        <v>50</v>
      </c>
    </row>
    <row r="3" spans="1:12" ht="21" customHeight="1" thickTop="1">
      <c r="A3" s="34"/>
      <c r="B3" s="247" t="s">
        <v>47</v>
      </c>
      <c r="C3" s="249" t="s">
        <v>48</v>
      </c>
      <c r="D3" s="250"/>
      <c r="E3" s="250"/>
      <c r="F3" s="250"/>
      <c r="G3" s="250"/>
      <c r="H3" s="250"/>
      <c r="I3" s="250"/>
      <c r="J3" s="250"/>
      <c r="K3" s="250"/>
      <c r="L3" s="250"/>
    </row>
    <row r="4" spans="1:12" ht="24.75" customHeight="1">
      <c r="A4" s="33" t="s">
        <v>4</v>
      </c>
      <c r="B4" s="248"/>
      <c r="C4" s="21" t="s">
        <v>13</v>
      </c>
      <c r="D4" s="21" t="s">
        <v>12</v>
      </c>
      <c r="E4" s="21" t="s">
        <v>11</v>
      </c>
      <c r="F4" s="21" t="s">
        <v>10</v>
      </c>
      <c r="G4" s="21" t="s">
        <v>9</v>
      </c>
      <c r="H4" s="21" t="s">
        <v>8</v>
      </c>
      <c r="I4" s="21" t="s">
        <v>7</v>
      </c>
      <c r="J4" s="21" t="s">
        <v>6</v>
      </c>
      <c r="K4" s="21" t="s">
        <v>5</v>
      </c>
      <c r="L4" s="32" t="s">
        <v>49</v>
      </c>
    </row>
    <row r="5" spans="1:12" ht="15" customHeight="1">
      <c r="A5" s="127">
        <v>2006</v>
      </c>
      <c r="B5" s="31">
        <v>10524</v>
      </c>
      <c r="C5" s="31">
        <v>3</v>
      </c>
      <c r="D5" s="31">
        <v>586</v>
      </c>
      <c r="E5" s="31">
        <v>3186</v>
      </c>
      <c r="F5" s="31">
        <v>3590</v>
      </c>
      <c r="G5" s="31">
        <v>2163</v>
      </c>
      <c r="H5" s="31">
        <v>691</v>
      </c>
      <c r="I5" s="31">
        <v>144</v>
      </c>
      <c r="J5" s="31">
        <v>11</v>
      </c>
      <c r="K5" s="31" t="s">
        <v>3</v>
      </c>
      <c r="L5" s="31">
        <v>150</v>
      </c>
    </row>
    <row r="6" spans="1:12" ht="15" customHeight="1">
      <c r="A6" s="127">
        <v>2007</v>
      </c>
      <c r="B6" s="31">
        <v>10110</v>
      </c>
      <c r="C6" s="31">
        <v>3</v>
      </c>
      <c r="D6" s="31">
        <v>557</v>
      </c>
      <c r="E6" s="31">
        <v>2980</v>
      </c>
      <c r="F6" s="31">
        <v>3410</v>
      </c>
      <c r="G6" s="31">
        <v>2176</v>
      </c>
      <c r="H6" s="31">
        <v>745</v>
      </c>
      <c r="I6" s="31">
        <v>137</v>
      </c>
      <c r="J6" s="31">
        <v>10</v>
      </c>
      <c r="K6" s="31">
        <v>1</v>
      </c>
      <c r="L6" s="31">
        <v>91</v>
      </c>
    </row>
    <row r="7" spans="1:12" ht="15" customHeight="1">
      <c r="A7" s="127" t="s">
        <v>0</v>
      </c>
      <c r="B7" s="31">
        <v>10198</v>
      </c>
      <c r="C7" s="31">
        <v>4</v>
      </c>
      <c r="D7" s="31">
        <v>536</v>
      </c>
      <c r="E7" s="31">
        <v>2759</v>
      </c>
      <c r="F7" s="31">
        <v>3642</v>
      </c>
      <c r="G7" s="31">
        <v>2241</v>
      </c>
      <c r="H7" s="31">
        <v>745</v>
      </c>
      <c r="I7" s="31">
        <v>169</v>
      </c>
      <c r="J7" s="31">
        <v>6</v>
      </c>
      <c r="K7" s="31" t="s">
        <v>3</v>
      </c>
      <c r="L7" s="31">
        <v>96</v>
      </c>
    </row>
    <row r="8" spans="1:12" ht="15" customHeight="1">
      <c r="A8" s="127">
        <v>2009</v>
      </c>
      <c r="B8" s="29">
        <v>10603</v>
      </c>
      <c r="C8" s="29">
        <v>3</v>
      </c>
      <c r="D8" s="29">
        <v>499</v>
      </c>
      <c r="E8" s="29">
        <v>2704</v>
      </c>
      <c r="F8" s="29">
        <v>3815</v>
      </c>
      <c r="G8" s="29">
        <v>2528</v>
      </c>
      <c r="H8" s="29">
        <v>834</v>
      </c>
      <c r="I8" s="29">
        <v>165</v>
      </c>
      <c r="J8" s="29">
        <v>4</v>
      </c>
      <c r="K8" s="29">
        <v>1</v>
      </c>
      <c r="L8" s="29">
        <v>50</v>
      </c>
    </row>
    <row r="9" spans="1:12" ht="15" customHeight="1">
      <c r="A9" s="127">
        <v>2010</v>
      </c>
      <c r="B9" s="119">
        <v>10147</v>
      </c>
      <c r="C9" s="119" t="s">
        <v>3</v>
      </c>
      <c r="D9" s="128">
        <v>436</v>
      </c>
      <c r="E9" s="29">
        <v>2465</v>
      </c>
      <c r="F9" s="119">
        <v>3573</v>
      </c>
      <c r="G9" s="31">
        <v>2540</v>
      </c>
      <c r="H9" s="31">
        <v>919</v>
      </c>
      <c r="I9" s="31">
        <v>150</v>
      </c>
      <c r="J9" s="31">
        <v>9</v>
      </c>
      <c r="K9" s="31" t="s">
        <v>3</v>
      </c>
      <c r="L9" s="29">
        <v>55</v>
      </c>
    </row>
    <row r="10" spans="1:12" ht="15" customHeight="1">
      <c r="A10" s="127">
        <v>2011</v>
      </c>
      <c r="B10" s="162">
        <v>9561</v>
      </c>
      <c r="C10" s="163" t="s">
        <v>3</v>
      </c>
      <c r="D10" s="163">
        <v>407</v>
      </c>
      <c r="E10" s="164">
        <v>2157</v>
      </c>
      <c r="F10" s="119">
        <v>3515</v>
      </c>
      <c r="G10" s="31">
        <v>2410</v>
      </c>
      <c r="H10" s="31">
        <v>914</v>
      </c>
      <c r="I10" s="31">
        <v>151</v>
      </c>
      <c r="J10" s="31">
        <v>7</v>
      </c>
      <c r="K10" s="31" t="s">
        <v>3</v>
      </c>
      <c r="L10" s="165" t="s">
        <v>3</v>
      </c>
    </row>
    <row r="11" spans="1:12" ht="15" customHeight="1">
      <c r="A11" s="127">
        <v>2012</v>
      </c>
      <c r="B11" s="119">
        <v>9978</v>
      </c>
      <c r="C11" s="119">
        <v>1</v>
      </c>
      <c r="D11" s="128">
        <v>452</v>
      </c>
      <c r="E11" s="29">
        <v>2179</v>
      </c>
      <c r="F11" s="119">
        <v>3505</v>
      </c>
      <c r="G11" s="31">
        <v>2630</v>
      </c>
      <c r="H11" s="31">
        <v>1015</v>
      </c>
      <c r="I11" s="31">
        <v>184</v>
      </c>
      <c r="J11" s="31">
        <v>12</v>
      </c>
      <c r="K11" s="31" t="s">
        <v>3</v>
      </c>
      <c r="L11" s="31" t="s">
        <v>3</v>
      </c>
    </row>
    <row r="12" spans="1:12" ht="15" customHeight="1">
      <c r="A12" s="127">
        <v>2013</v>
      </c>
      <c r="B12" s="119">
        <v>9510</v>
      </c>
      <c r="C12" s="119" t="s">
        <v>3</v>
      </c>
      <c r="D12" s="128">
        <v>372</v>
      </c>
      <c r="E12" s="29">
        <v>1882</v>
      </c>
      <c r="F12" s="119">
        <v>3305</v>
      </c>
      <c r="G12" s="31">
        <v>2686</v>
      </c>
      <c r="H12" s="31">
        <v>1061</v>
      </c>
      <c r="I12" s="31">
        <v>190</v>
      </c>
      <c r="J12" s="31">
        <v>14</v>
      </c>
      <c r="K12" s="119" t="s">
        <v>3</v>
      </c>
      <c r="L12" s="119" t="s">
        <v>3</v>
      </c>
    </row>
    <row r="13" spans="1:12" ht="15" customHeight="1">
      <c r="A13" s="127">
        <v>2014</v>
      </c>
      <c r="B13" s="119">
        <v>9335</v>
      </c>
      <c r="C13" s="119" t="s">
        <v>3</v>
      </c>
      <c r="D13" s="128">
        <v>358</v>
      </c>
      <c r="E13" s="29">
        <v>1738</v>
      </c>
      <c r="F13" s="119">
        <v>3150</v>
      </c>
      <c r="G13" s="31">
        <v>2783</v>
      </c>
      <c r="H13" s="31">
        <v>1098</v>
      </c>
      <c r="I13" s="31">
        <v>196</v>
      </c>
      <c r="J13" s="31">
        <v>12</v>
      </c>
      <c r="K13" s="119" t="s">
        <v>3</v>
      </c>
      <c r="L13" s="119" t="s">
        <v>3</v>
      </c>
    </row>
    <row r="14" spans="1:12" ht="15" customHeight="1">
      <c r="A14" s="127">
        <v>2015</v>
      </c>
      <c r="B14" s="119">
        <v>9357</v>
      </c>
      <c r="C14" s="119">
        <v>1</v>
      </c>
      <c r="D14" s="128">
        <v>308</v>
      </c>
      <c r="E14" s="29">
        <v>1762</v>
      </c>
      <c r="F14" s="119">
        <v>3124</v>
      </c>
      <c r="G14" s="31">
        <v>2774</v>
      </c>
      <c r="H14" s="31">
        <v>1147</v>
      </c>
      <c r="I14" s="31">
        <v>227</v>
      </c>
      <c r="J14" s="31">
        <v>13</v>
      </c>
      <c r="K14" s="119">
        <v>1</v>
      </c>
      <c r="L14" s="119" t="s">
        <v>3</v>
      </c>
    </row>
    <row r="16" spans="1:12">
      <c r="A16" s="3" t="s">
        <v>234</v>
      </c>
      <c r="B16" s="28"/>
      <c r="C16" s="28"/>
      <c r="D16" s="28"/>
    </row>
  </sheetData>
  <customSheetViews>
    <customSheetView guid="{401FE8B9-FEC5-4D7E-B827-110EEC93937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Rows="1" topLeftCell="C1">
      <pane ySplit="4" topLeftCell="A6" activePane="bottomLeft" state="frozen"/>
      <selection pane="bottomLeft"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L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4" topLeftCell="A5" activePane="bottomLeft" state="frozen"/>
      <selection pane="bottomLeft" activeCell="A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4" topLeftCell="A11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4" topLeftCell="A11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B4"/>
    <mergeCell ref="C3:L3"/>
  </mergeCells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/>
  <dimension ref="A1:I16"/>
  <sheetViews>
    <sheetView zoomScale="130" zoomScaleNormal="130" workbookViewId="0">
      <pane ySplit="4" topLeftCell="A5" activePane="bottomLeft" state="frozen"/>
      <selection pane="bottomLeft" activeCell="B14" sqref="B14:H14"/>
    </sheetView>
  </sheetViews>
  <sheetFormatPr defaultRowHeight="12"/>
  <cols>
    <col min="1" max="1" width="8.28515625" style="13" customWidth="1"/>
    <col min="2" max="8" width="11.28515625" style="13" customWidth="1"/>
    <col min="9" max="16384" width="9.140625" style="13"/>
  </cols>
  <sheetData>
    <row r="1" spans="1:9">
      <c r="A1" s="24" t="s">
        <v>236</v>
      </c>
    </row>
    <row r="2" spans="1:9" ht="12.75" thickBot="1">
      <c r="A2" s="40"/>
      <c r="H2" s="137" t="s">
        <v>50</v>
      </c>
    </row>
    <row r="3" spans="1:9" ht="24" customHeight="1" thickTop="1">
      <c r="A3" s="39"/>
      <c r="B3" s="247" t="s">
        <v>47</v>
      </c>
      <c r="C3" s="249" t="s">
        <v>51</v>
      </c>
      <c r="D3" s="250"/>
      <c r="E3" s="250"/>
      <c r="F3" s="250"/>
      <c r="G3" s="250"/>
      <c r="H3" s="250"/>
    </row>
    <row r="4" spans="1:9" ht="20.25" customHeight="1">
      <c r="A4" s="38"/>
      <c r="B4" s="248"/>
      <c r="C4" s="166" t="s">
        <v>52</v>
      </c>
      <c r="D4" s="166" t="s">
        <v>53</v>
      </c>
      <c r="E4" s="166" t="s">
        <v>54</v>
      </c>
      <c r="F4" s="166" t="s">
        <v>55</v>
      </c>
      <c r="G4" s="166" t="s">
        <v>56</v>
      </c>
      <c r="H4" s="32" t="s">
        <v>49</v>
      </c>
    </row>
    <row r="5" spans="1:9" ht="15" customHeight="1">
      <c r="A5" s="30">
        <v>2006</v>
      </c>
      <c r="B5" s="37">
        <v>10524</v>
      </c>
      <c r="C5" s="37">
        <v>5019</v>
      </c>
      <c r="D5" s="37">
        <v>3726</v>
      </c>
      <c r="E5" s="37">
        <v>1179</v>
      </c>
      <c r="F5" s="37">
        <v>248</v>
      </c>
      <c r="G5" s="37">
        <v>102</v>
      </c>
      <c r="H5" s="126" t="s">
        <v>14</v>
      </c>
      <c r="I5" s="173"/>
    </row>
    <row r="6" spans="1:9" ht="15" customHeight="1">
      <c r="A6" s="30">
        <v>2007</v>
      </c>
      <c r="B6" s="37">
        <v>10110</v>
      </c>
      <c r="C6" s="37">
        <v>4789</v>
      </c>
      <c r="D6" s="37">
        <v>3637</v>
      </c>
      <c r="E6" s="37">
        <v>1169</v>
      </c>
      <c r="F6" s="37">
        <v>227</v>
      </c>
      <c r="G6" s="37">
        <v>94</v>
      </c>
      <c r="H6" s="37">
        <v>194</v>
      </c>
      <c r="I6" s="173"/>
    </row>
    <row r="7" spans="1:9" ht="15" customHeight="1">
      <c r="A7" s="127" t="s">
        <v>0</v>
      </c>
      <c r="B7" s="37">
        <v>10198</v>
      </c>
      <c r="C7" s="37">
        <v>4781</v>
      </c>
      <c r="D7" s="37">
        <v>3711</v>
      </c>
      <c r="E7" s="37">
        <v>1150</v>
      </c>
      <c r="F7" s="37">
        <v>258</v>
      </c>
      <c r="G7" s="37">
        <v>99</v>
      </c>
      <c r="H7" s="37">
        <v>199</v>
      </c>
      <c r="I7" s="173"/>
    </row>
    <row r="8" spans="1:9" ht="15" customHeight="1">
      <c r="A8" s="30">
        <v>2009</v>
      </c>
      <c r="B8" s="36">
        <v>10603</v>
      </c>
      <c r="C8" s="36">
        <v>4848</v>
      </c>
      <c r="D8" s="36">
        <v>3918</v>
      </c>
      <c r="E8" s="36">
        <v>1329</v>
      </c>
      <c r="F8" s="36">
        <v>284</v>
      </c>
      <c r="G8" s="36">
        <v>102</v>
      </c>
      <c r="H8" s="36">
        <v>122</v>
      </c>
      <c r="I8" s="173"/>
    </row>
    <row r="9" spans="1:9" ht="15" customHeight="1">
      <c r="A9" s="30">
        <v>2010</v>
      </c>
      <c r="B9" s="36">
        <v>10147</v>
      </c>
      <c r="C9" s="36">
        <v>4526</v>
      </c>
      <c r="D9" s="36">
        <v>3788</v>
      </c>
      <c r="E9" s="36">
        <v>1283</v>
      </c>
      <c r="F9" s="36">
        <v>262</v>
      </c>
      <c r="G9" s="36">
        <v>120</v>
      </c>
      <c r="H9" s="36">
        <v>168</v>
      </c>
      <c r="I9" s="173"/>
    </row>
    <row r="10" spans="1:9" ht="15" customHeight="1">
      <c r="A10" s="30">
        <v>2011</v>
      </c>
      <c r="B10" s="36">
        <v>9561</v>
      </c>
      <c r="C10" s="36">
        <v>4442</v>
      </c>
      <c r="D10" s="36">
        <v>3609</v>
      </c>
      <c r="E10" s="36">
        <v>1134</v>
      </c>
      <c r="F10" s="36">
        <v>215</v>
      </c>
      <c r="G10" s="36">
        <v>116</v>
      </c>
      <c r="H10" s="36">
        <v>45</v>
      </c>
      <c r="I10" s="173"/>
    </row>
    <row r="11" spans="1:9" ht="15" customHeight="1">
      <c r="A11" s="30">
        <v>2012</v>
      </c>
      <c r="B11" s="36">
        <v>9978</v>
      </c>
      <c r="C11" s="36">
        <v>4627</v>
      </c>
      <c r="D11" s="36">
        <v>3729</v>
      </c>
      <c r="E11" s="36">
        <v>1234</v>
      </c>
      <c r="F11" s="36">
        <v>252</v>
      </c>
      <c r="G11" s="36">
        <v>92</v>
      </c>
      <c r="H11" s="36">
        <v>44</v>
      </c>
      <c r="I11" s="173"/>
    </row>
    <row r="12" spans="1:9" ht="15" customHeight="1">
      <c r="A12" s="30">
        <v>2013</v>
      </c>
      <c r="B12" s="36">
        <v>9510</v>
      </c>
      <c r="C12" s="36">
        <v>4367</v>
      </c>
      <c r="D12" s="36">
        <v>3533</v>
      </c>
      <c r="E12" s="36">
        <v>1217</v>
      </c>
      <c r="F12" s="36">
        <v>235</v>
      </c>
      <c r="G12" s="36">
        <v>93</v>
      </c>
      <c r="H12" s="36">
        <v>65</v>
      </c>
      <c r="I12" s="173"/>
    </row>
    <row r="13" spans="1:9" ht="15" customHeight="1">
      <c r="A13" s="30">
        <v>2014</v>
      </c>
      <c r="B13" s="36">
        <v>9335</v>
      </c>
      <c r="C13" s="36">
        <v>4271</v>
      </c>
      <c r="D13" s="36">
        <v>3514</v>
      </c>
      <c r="E13" s="36">
        <v>1213</v>
      </c>
      <c r="F13" s="36">
        <v>223</v>
      </c>
      <c r="G13" s="36">
        <v>99</v>
      </c>
      <c r="H13" s="36">
        <v>15</v>
      </c>
      <c r="I13" s="173"/>
    </row>
    <row r="14" spans="1:9" ht="15" customHeight="1">
      <c r="A14" s="30">
        <v>2015</v>
      </c>
      <c r="B14" s="36">
        <v>9357</v>
      </c>
      <c r="C14" s="36">
        <v>4422</v>
      </c>
      <c r="D14" s="36">
        <v>3437</v>
      </c>
      <c r="E14" s="36">
        <v>1168</v>
      </c>
      <c r="F14" s="36">
        <v>242</v>
      </c>
      <c r="G14" s="36">
        <v>88</v>
      </c>
      <c r="H14" s="29" t="s">
        <v>3</v>
      </c>
      <c r="I14" s="173"/>
    </row>
    <row r="16" spans="1:9">
      <c r="A16" s="3" t="s">
        <v>224</v>
      </c>
    </row>
  </sheetData>
  <customSheetViews>
    <customSheetView guid="{401FE8B9-FEC5-4D7E-B827-110EEC939377}" scale="130">
      <pane ySplit="4" topLeftCell="A5" activePane="bottomLeft" state="frozen"/>
      <selection pane="bottomLeft"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H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H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4" topLeftCell="A5" activePane="bottomLeft" state="frozen"/>
      <selection pane="bottomLeft" activeCell="A14" sqref="A14:H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4" topLeftCell="A12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4" topLeftCell="A12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B4"/>
    <mergeCell ref="C3:H3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9"/>
  <dimension ref="A1:G16"/>
  <sheetViews>
    <sheetView zoomScale="130" zoomScaleNormal="130" workbookViewId="0">
      <pane ySplit="4" topLeftCell="A5" activePane="bottomLeft" state="frozen"/>
      <selection pane="bottomLeft" activeCell="B14" sqref="B14:F14"/>
    </sheetView>
  </sheetViews>
  <sheetFormatPr defaultRowHeight="12"/>
  <cols>
    <col min="1" max="5" width="9.140625" style="13"/>
    <col min="6" max="6" width="12.42578125" style="13" bestFit="1" customWidth="1"/>
    <col min="7" max="16384" width="9.140625" style="13"/>
  </cols>
  <sheetData>
    <row r="1" spans="1:7">
      <c r="A1" s="24" t="s">
        <v>237</v>
      </c>
    </row>
    <row r="2" spans="1:7" ht="12.75" thickBot="1">
      <c r="A2" s="35"/>
      <c r="F2" s="137" t="s">
        <v>50</v>
      </c>
    </row>
    <row r="3" spans="1:7" ht="19.5" customHeight="1" thickTop="1">
      <c r="A3" s="43"/>
      <c r="B3" s="247" t="s">
        <v>47</v>
      </c>
      <c r="C3" s="250" t="s">
        <v>57</v>
      </c>
      <c r="D3" s="250"/>
      <c r="E3" s="250"/>
      <c r="F3" s="250"/>
    </row>
    <row r="4" spans="1:7" ht="19.5" customHeight="1">
      <c r="A4" s="42"/>
      <c r="B4" s="248"/>
      <c r="C4" s="166" t="s">
        <v>58</v>
      </c>
      <c r="D4" s="166" t="s">
        <v>59</v>
      </c>
      <c r="E4" s="166" t="s">
        <v>60</v>
      </c>
      <c r="F4" s="41" t="s">
        <v>49</v>
      </c>
    </row>
    <row r="5" spans="1:7" ht="15" customHeight="1">
      <c r="A5" s="30">
        <v>2006</v>
      </c>
      <c r="B5" s="31">
        <v>10524</v>
      </c>
      <c r="C5" s="31">
        <v>8603</v>
      </c>
      <c r="D5" s="31">
        <v>1663</v>
      </c>
      <c r="E5" s="31" t="s">
        <v>3</v>
      </c>
      <c r="F5" s="126" t="s">
        <v>15</v>
      </c>
      <c r="G5" s="173"/>
    </row>
    <row r="6" spans="1:7" ht="15" customHeight="1">
      <c r="A6" s="30">
        <v>2007</v>
      </c>
      <c r="B6" s="31">
        <v>10110</v>
      </c>
      <c r="C6" s="31">
        <v>8387</v>
      </c>
      <c r="D6" s="31">
        <v>1526</v>
      </c>
      <c r="E6" s="31" t="s">
        <v>3</v>
      </c>
      <c r="F6" s="31">
        <v>197</v>
      </c>
      <c r="G6" s="173"/>
    </row>
    <row r="7" spans="1:7" ht="15" customHeight="1">
      <c r="A7" s="30" t="s">
        <v>0</v>
      </c>
      <c r="B7" s="162">
        <v>10198</v>
      </c>
      <c r="C7" s="31">
        <v>8403</v>
      </c>
      <c r="D7" s="31">
        <v>1596</v>
      </c>
      <c r="E7" s="31">
        <v>1</v>
      </c>
      <c r="F7" s="31">
        <v>199</v>
      </c>
      <c r="G7" s="173"/>
    </row>
    <row r="8" spans="1:7" ht="15" customHeight="1">
      <c r="A8" s="30">
        <v>2009</v>
      </c>
      <c r="B8" s="29">
        <v>10603</v>
      </c>
      <c r="C8" s="29">
        <v>8848</v>
      </c>
      <c r="D8" s="29">
        <v>1629</v>
      </c>
      <c r="E8" s="29" t="s">
        <v>3</v>
      </c>
      <c r="F8" s="29">
        <v>126</v>
      </c>
      <c r="G8" s="173"/>
    </row>
    <row r="9" spans="1:7" ht="15" customHeight="1">
      <c r="A9" s="30">
        <v>2010</v>
      </c>
      <c r="B9" s="29">
        <v>10147</v>
      </c>
      <c r="C9" s="29">
        <v>8427</v>
      </c>
      <c r="D9" s="29">
        <v>1543</v>
      </c>
      <c r="E9" s="29" t="s">
        <v>3</v>
      </c>
      <c r="F9" s="29">
        <v>177</v>
      </c>
      <c r="G9" s="173"/>
    </row>
    <row r="10" spans="1:7" ht="15" customHeight="1">
      <c r="A10" s="30">
        <v>2011</v>
      </c>
      <c r="B10" s="29">
        <v>9561</v>
      </c>
      <c r="C10" s="29">
        <v>8087</v>
      </c>
      <c r="D10" s="29">
        <v>1464</v>
      </c>
      <c r="E10" s="29" t="s">
        <v>3</v>
      </c>
      <c r="F10" s="29">
        <v>10</v>
      </c>
      <c r="G10" s="173"/>
    </row>
    <row r="11" spans="1:7" ht="15" customHeight="1">
      <c r="A11" s="30">
        <v>2012</v>
      </c>
      <c r="B11" s="29">
        <v>9978</v>
      </c>
      <c r="C11" s="29">
        <v>8401</v>
      </c>
      <c r="D11" s="29">
        <v>1549</v>
      </c>
      <c r="E11" s="29" t="s">
        <v>3</v>
      </c>
      <c r="F11" s="29">
        <v>28</v>
      </c>
      <c r="G11" s="173"/>
    </row>
    <row r="12" spans="1:7" ht="15" customHeight="1">
      <c r="A12" s="30">
        <v>2013</v>
      </c>
      <c r="B12" s="29">
        <v>9510</v>
      </c>
      <c r="C12" s="29">
        <v>7803</v>
      </c>
      <c r="D12" s="29">
        <v>1668</v>
      </c>
      <c r="E12" s="29" t="s">
        <v>3</v>
      </c>
      <c r="F12" s="29">
        <v>39</v>
      </c>
      <c r="G12" s="173"/>
    </row>
    <row r="13" spans="1:7" ht="15" customHeight="1">
      <c r="A13" s="30">
        <v>2014</v>
      </c>
      <c r="B13" s="29">
        <v>9335</v>
      </c>
      <c r="C13" s="29">
        <v>7823</v>
      </c>
      <c r="D13" s="29">
        <v>1498</v>
      </c>
      <c r="E13" s="29" t="s">
        <v>3</v>
      </c>
      <c r="F13" s="29">
        <v>14</v>
      </c>
      <c r="G13" s="173"/>
    </row>
    <row r="14" spans="1:7" ht="15" customHeight="1">
      <c r="A14" s="30">
        <v>2015</v>
      </c>
      <c r="B14" s="29">
        <v>9357</v>
      </c>
      <c r="C14" s="29">
        <v>7798</v>
      </c>
      <c r="D14" s="29">
        <v>1559</v>
      </c>
      <c r="E14" s="29" t="s">
        <v>3</v>
      </c>
      <c r="F14" s="29" t="s">
        <v>3</v>
      </c>
      <c r="G14" s="173"/>
    </row>
    <row r="16" spans="1:7">
      <c r="A16" s="3" t="s">
        <v>234</v>
      </c>
    </row>
  </sheetData>
  <customSheetViews>
    <customSheetView guid="{401FE8B9-FEC5-4D7E-B827-110EEC939377}" scale="130">
      <pane ySplit="4" topLeftCell="A5" activePane="bottomLeft" state="frozen"/>
      <selection pane="bottomLeft" activeCell="M21" sqref="M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F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F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pane ySplit="4" topLeftCell="A5" activePane="bottomLeft" state="frozen"/>
      <selection pane="bottomLeft" activeCell="C13" sqref="C13:F1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pane ySplit="4" topLeftCell="A11" activePane="bottomLeft" state="frozen"/>
      <selection pane="bottomLeft" activeCell="B14" sqref="B14:F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pane ySplit="4" topLeftCell="A11" activePane="bottomLeft" state="frozen"/>
      <selection pane="bottomLeft" activeCell="B14" sqref="B14:F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B4"/>
    <mergeCell ref="C3:F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8"/>
  <dimension ref="A1:K8"/>
  <sheetViews>
    <sheetView zoomScale="130" zoomScaleNormal="130" workbookViewId="0">
      <selection activeCell="C9" sqref="C9"/>
    </sheetView>
  </sheetViews>
  <sheetFormatPr defaultRowHeight="12"/>
  <cols>
    <col min="1" max="16384" width="9.140625" style="13"/>
  </cols>
  <sheetData>
    <row r="1" spans="1:11">
      <c r="A1" s="24" t="s">
        <v>238</v>
      </c>
    </row>
    <row r="2" spans="1:11" ht="12.75" thickBot="1">
      <c r="K2" s="137" t="s">
        <v>50</v>
      </c>
    </row>
    <row r="3" spans="1:11" s="47" customFormat="1" ht="21.75" customHeight="1" thickTop="1">
      <c r="A3" s="50"/>
      <c r="B3" s="99">
        <v>2006</v>
      </c>
      <c r="C3" s="99">
        <v>2007</v>
      </c>
      <c r="D3" s="99" t="s">
        <v>0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</row>
    <row r="4" spans="1:11" ht="15" customHeight="1">
      <c r="A4" s="46" t="s">
        <v>61</v>
      </c>
      <c r="B4" s="129">
        <v>27</v>
      </c>
      <c r="C4" s="129">
        <v>39</v>
      </c>
      <c r="D4" s="129">
        <v>34</v>
      </c>
      <c r="E4" s="130">
        <v>32</v>
      </c>
      <c r="F4" s="130">
        <v>41</v>
      </c>
      <c r="G4" s="130">
        <v>29</v>
      </c>
      <c r="H4" s="130">
        <v>38</v>
      </c>
      <c r="I4" s="13">
        <v>37</v>
      </c>
      <c r="J4" s="13">
        <v>22</v>
      </c>
      <c r="K4" s="13">
        <v>17</v>
      </c>
    </row>
    <row r="5" spans="1:11" ht="15" customHeight="1">
      <c r="A5" s="45" t="s">
        <v>62</v>
      </c>
      <c r="B5" s="129">
        <v>20</v>
      </c>
      <c r="C5" s="129">
        <v>23</v>
      </c>
      <c r="D5" s="129">
        <v>20</v>
      </c>
      <c r="E5" s="56">
        <v>21</v>
      </c>
      <c r="F5" s="56">
        <v>23</v>
      </c>
      <c r="G5" s="56">
        <v>12</v>
      </c>
      <c r="H5" s="56">
        <v>24</v>
      </c>
      <c r="I5" s="13">
        <v>17</v>
      </c>
      <c r="J5" s="13">
        <v>13</v>
      </c>
      <c r="K5" s="13">
        <v>8</v>
      </c>
    </row>
    <row r="6" spans="1:11" ht="15" customHeight="1">
      <c r="A6" s="45" t="s">
        <v>63</v>
      </c>
      <c r="B6" s="129">
        <v>7</v>
      </c>
      <c r="C6" s="129">
        <v>16</v>
      </c>
      <c r="D6" s="129">
        <v>14</v>
      </c>
      <c r="E6" s="56">
        <v>11</v>
      </c>
      <c r="F6" s="56">
        <v>18</v>
      </c>
      <c r="G6" s="56">
        <v>17</v>
      </c>
      <c r="H6" s="56">
        <v>14</v>
      </c>
      <c r="I6" s="13">
        <v>20</v>
      </c>
      <c r="J6" s="13">
        <v>9</v>
      </c>
      <c r="K6" s="13">
        <v>9</v>
      </c>
    </row>
    <row r="8" spans="1:11">
      <c r="A8" s="3" t="s">
        <v>234</v>
      </c>
    </row>
  </sheetData>
  <customSheetViews>
    <customSheetView guid="{401FE8B9-FEC5-4D7E-B827-110EEC939377}" scale="130">
      <selection activeCell="I25" sqref="I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E82B1F0-A399-408C-ADC7-3500528B6BEB}" scale="130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&amp;L&amp;"Arial,Regular"&amp;8Статистички годишњак Републике Српске 2015&amp;C&amp;"Arial,Regular"&amp;8Стр. &amp;P од &amp;N</oddFooter>
      </headerFooter>
    </customSheetView>
    <customSheetView guid="{40427C19-F2C1-413F-8E4C-2918F718B996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EDE8BCFE-7C91-432E-9375-F3D725ADA43C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D0847EF-79C2-4642-A95B-6768970C5FE7}" scale="13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13951CAE-829E-469E-AC6A-F93AB5043A91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9E5A3913-AA33-4EF5-9ABD-587B01EAC5C6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CAE7FCEF-AEAB-466D-AE84-CA497BF79F08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&amp;L&amp;"Arial,Regular"&amp;12Становништво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10</vt:i4>
      </vt:variant>
    </vt:vector>
  </HeadingPairs>
  <TitlesOfParts>
    <vt:vector size="36" baseType="lpstr">
      <vt:lpstr>Листа табела</vt:lpstr>
      <vt:lpstr>5.1.CIR</vt:lpstr>
      <vt:lpstr>5.2.CIR</vt:lpstr>
      <vt:lpstr>5.3.CIR</vt:lpstr>
      <vt:lpstr>5.4.CIR</vt:lpstr>
      <vt:lpstr>5.5.CIR</vt:lpstr>
      <vt:lpstr>5.6.CIR</vt:lpstr>
      <vt:lpstr>5.7.CIR</vt:lpstr>
      <vt:lpstr>5.8.CIR</vt:lpstr>
      <vt:lpstr>5.9.CIR</vt:lpstr>
      <vt:lpstr>5.10.CIR</vt:lpstr>
      <vt:lpstr>5.11.CIR</vt:lpstr>
      <vt:lpstr>5.12.CIR</vt:lpstr>
      <vt:lpstr>5.13.CIR</vt:lpstr>
      <vt:lpstr>5.14.CIR</vt:lpstr>
      <vt:lpstr>5.15.CIR</vt:lpstr>
      <vt:lpstr>5.16.CIR</vt:lpstr>
      <vt:lpstr>5.17.CIR</vt:lpstr>
      <vt:lpstr>5.18.CIR</vt:lpstr>
      <vt:lpstr>5.19.CIR</vt:lpstr>
      <vt:lpstr>5.20.CIR</vt:lpstr>
      <vt:lpstr>5.21.CIR</vt:lpstr>
      <vt:lpstr>5.22.CIR</vt:lpstr>
      <vt:lpstr>5.23.CIR</vt:lpstr>
      <vt:lpstr>5.24.CIR</vt:lpstr>
      <vt:lpstr>5.25.CIR</vt:lpstr>
      <vt:lpstr>lista_tabela</vt:lpstr>
      <vt:lpstr>'5.2.CIR'!Print_Area</vt:lpstr>
      <vt:lpstr>'5.25.CIR'!Print_Area</vt:lpstr>
      <vt:lpstr>'5.3.CIR'!Print_Area</vt:lpstr>
      <vt:lpstr>'5.12.CIR'!Print_Titles</vt:lpstr>
      <vt:lpstr>'5.13.CIR'!Print_Titles</vt:lpstr>
      <vt:lpstr>'5.14.CIR'!Print_Titles</vt:lpstr>
      <vt:lpstr>'5.15.CIR'!Print_Titles</vt:lpstr>
      <vt:lpstr>'5.16.CIR'!Print_Titles</vt:lpstr>
      <vt:lpstr>'5.25.CIR'!Print_Titles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2016-11-29T13:19:16Z</cp:lastPrinted>
  <dcterms:created xsi:type="dcterms:W3CDTF">2011-02-04T10:34:04Z</dcterms:created>
  <dcterms:modified xsi:type="dcterms:W3CDTF">2016-12-26T10:50:19Z</dcterms:modified>
</cp:coreProperties>
</file>