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030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</definedNames>
  <calcPr calcId="125725"/>
  <customWorkbookViews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5"/>
  </customWorkbookViews>
</workbook>
</file>

<file path=xl/calcChain.xml><?xml version="1.0" encoding="utf-8"?>
<calcChain xmlns="http://schemas.openxmlformats.org/spreadsheetml/2006/main">
  <c r="C5" i="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B6"/>
  <c r="B7"/>
  <c r="B8"/>
  <c r="B9"/>
  <c r="C5" i="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B6"/>
  <c r="B7"/>
  <c r="B8"/>
  <c r="B9"/>
  <c r="B10"/>
  <c r="C5" i="3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D4" i="2"/>
  <c r="F4"/>
  <c r="G4"/>
  <c r="A2" i="1"/>
  <c r="A3"/>
  <c r="A4"/>
  <c r="A5"/>
  <c r="B5" i="5"/>
  <c r="B5" i="4"/>
  <c r="B5" i="3"/>
</calcChain>
</file>

<file path=xl/sharedStrings.xml><?xml version="1.0" encoding="utf-8"?>
<sst xmlns="http://schemas.openxmlformats.org/spreadsheetml/2006/main" count="481" uniqueCount="87">
  <si>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</si>
  <si>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</si>
  <si>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</si>
  <si>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</si>
  <si>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</si>
  <si>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</si>
  <si>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</si>
  <si>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</si>
  <si>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</si>
  <si>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</si>
  <si>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</si>
  <si>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</si>
  <si>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</si>
  <si>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</si>
  <si>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</si>
  <si>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</si>
  <si>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</si>
  <si>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</si>
  <si>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</si>
  <si>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</si>
  <si>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</si>
  <si>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</si>
  <si>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</si>
  <si>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</si>
  <si>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</si>
  <si>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</si>
  <si>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</si>
  <si>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</si>
  <si>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</si>
  <si>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</si>
  <si>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</si>
  <si>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</si>
  <si>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</si>
  <si>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</si>
  <si>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</si>
  <si>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</si>
  <si>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</si>
  <si>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</si>
  <si>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</si>
  <si>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</si>
  <si>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</si>
  <si>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</si>
  <si>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</si>
  <si>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</si>
  <si>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</si>
  <si>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</si>
  <si>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</si>
  <si>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</si>
  <si>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</si>
  <si>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</si>
  <si>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</si>
  <si>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</si>
  <si>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</si>
  <si>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</si>
  <si>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</si>
  <si>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</si>
  <si>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</si>
  <si>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</si>
  <si>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</si>
  <si>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</si>
  <si>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</si>
  <si>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</si>
  <si>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</si>
  <si>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</si>
  <si>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</si>
  <si>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</si>
  <si>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</si>
  <si>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</si>
  <si>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</si>
  <si>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</si>
  <si>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</si>
  <si>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</si>
  <si>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</si>
  <si>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</si>
  <si>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</si>
  <si>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</si>
  <si>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</si>
  <si>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</si>
  <si>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Извор: Агенција за посредничке, информатичке и финансијске услуге</t>
    </r>
  </si>
  <si>
    <t>Извор: Агенција за посредничке, информатичке и финансијске услуге</t>
  </si>
  <si>
    <r>
      <t>2015</t>
    </r>
    <r>
      <rPr>
        <vertAlign val="superscript"/>
        <sz val="9"/>
        <color indexed="8"/>
        <rFont val="Arial"/>
        <family val="2"/>
      </rPr>
      <t>1)</t>
    </r>
  </si>
  <si>
    <t>4.2. Број пословних субјеката према облику организовања и подручјима КД – стање 31. децембар 2015.</t>
  </si>
  <si>
    <t>4.3. Број пословних субјеката према облику својине и подручјима КД – стање 31. децембар 2015.</t>
  </si>
  <si>
    <t>4.4. Број пословних субјеката према поријеклу капитала и подручјима КД – стање 31. децембар 2015.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</si>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</sst>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3" xfId="0" applyFont="1" applyFill="1" applyBorder="1" applyAlignment="1">
      <alignment vertical="top"/>
    </xf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1" fontId="13" fillId="0" borderId="0" xfId="0" applyNumberFormat="1" applyFont="1" applyAlignment="1">
      <alignment horizontal="right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1"/>
  <sheetViews>
    <sheetView tabSelected="1" workbookViewId="0">
      <selection activeCell="J12" sqref="J12"/>
    </sheetView>
  </sheetViews>
  <sheetFormatPr defaultRowHeight="14.25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>
      <c r="A1" s="7" t="s">
        <v>74</v>
      </c>
    </row>
    <row r="2" spans="1:1" ht="21.75" customHeight="1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>
      <c r="A3" s="8" t="str">
        <f>'4.2.'!A1</f>
        <v>4.2. Број пословних субјеката према облику организовања и подручјима КД – стање 31. децембар 2015.</v>
      </c>
    </row>
    <row r="4" spans="1:1" ht="21.75" customHeight="1">
      <c r="A4" s="8" t="str">
        <f>'4.3.'!A1</f>
        <v>4.3. Број пословних субјеката према облику својине и подручјима КД – стање 31. децембар 2015.</v>
      </c>
    </row>
    <row r="5" spans="1:1" ht="21.75" customHeight="1">
      <c r="A5" s="8" t="str">
        <f>'4.4.'!A1</f>
        <v>4.4. Број пословних субјеката према поријеклу капитала и подручјима КД – стање 31. децембар 2015.</v>
      </c>
    </row>
    <row r="6" spans="1:1" ht="21.75" customHeight="1">
      <c r="A6" s="8"/>
    </row>
    <row r="7" spans="1:1" ht="21.75" customHeight="1">
      <c r="A7" s="8"/>
    </row>
    <row r="8" spans="1:1" ht="21.75" customHeight="1">
      <c r="A8" s="8"/>
    </row>
    <row r="9" spans="1:1" ht="21.75" customHeight="1">
      <c r="A9" s="8"/>
    </row>
    <row r="10" spans="1:1" ht="21.75" customHeight="1">
      <c r="A10" s="8"/>
    </row>
    <row r="11" spans="1:1" ht="21.75" customHeight="1">
      <c r="A11" s="8"/>
    </row>
    <row r="12" spans="1:1" ht="21.75" customHeight="1">
      <c r="A12" s="8"/>
    </row>
    <row r="13" spans="1:1" ht="21.75" customHeight="1">
      <c r="A13" s="8"/>
    </row>
    <row r="21" spans="1:1" ht="25.5">
      <c r="A21" s="10"/>
    </row>
  </sheetData>
  <customSheetViews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topLeftCell="A3" zoomScale="110" zoomScaleNormal="110" workbookViewId="0">
      <selection activeCell="D7" sqref="D7"/>
    </sheetView>
  </sheetViews>
  <sheetFormatPr defaultRowHeight="12"/>
  <cols>
    <col min="1" max="1" width="4.28515625" style="2" customWidth="1"/>
    <col min="2" max="2" width="39.140625" style="2" customWidth="1"/>
    <col min="3" max="5" width="9.140625" style="3"/>
    <col min="6" max="6" width="9.140625" style="2"/>
    <col min="7" max="7" width="9.140625" style="3"/>
    <col min="8" max="16384" width="9.140625" style="2"/>
  </cols>
  <sheetData>
    <row r="1" spans="1:7" ht="15.75" customHeight="1">
      <c r="A1" s="1" t="s">
        <v>72</v>
      </c>
    </row>
    <row r="2" spans="1:7" ht="12.75" thickBot="1">
      <c r="A2" s="4"/>
      <c r="G2" s="24" t="s">
        <v>51</v>
      </c>
    </row>
    <row r="3" spans="1:7" s="6" customFormat="1" ht="18" customHeight="1" thickTop="1">
      <c r="A3" s="45" t="s">
        <v>73</v>
      </c>
      <c r="B3" s="46"/>
      <c r="C3" s="9">
        <v>2011</v>
      </c>
      <c r="D3" s="9">
        <v>2012</v>
      </c>
      <c r="E3" s="9" t="s">
        <v>75</v>
      </c>
      <c r="F3" s="9" t="s">
        <v>77</v>
      </c>
      <c r="G3" s="16" t="s">
        <v>80</v>
      </c>
    </row>
    <row r="4" spans="1:7">
      <c r="A4" s="47" t="s">
        <v>1</v>
      </c>
      <c r="B4" s="48"/>
      <c r="C4" s="25">
        <v>25173</v>
      </c>
      <c r="D4" s="25">
        <f>SUM(D6:D26)</f>
        <v>26233</v>
      </c>
      <c r="E4" s="25">
        <v>27207</v>
      </c>
      <c r="F4" s="25">
        <f>SUM(F6:F26)</f>
        <v>28348</v>
      </c>
      <c r="G4" s="25">
        <f>SUM(G6:G27)</f>
        <v>29140</v>
      </c>
    </row>
    <row r="5" spans="1:7">
      <c r="A5" s="12"/>
      <c r="B5" s="13"/>
      <c r="C5" s="25"/>
      <c r="D5" s="25"/>
      <c r="E5" s="25"/>
      <c r="F5" s="25"/>
      <c r="G5" s="25"/>
    </row>
    <row r="6" spans="1:7" ht="15" customHeight="1">
      <c r="A6" s="14" t="s">
        <v>21</v>
      </c>
      <c r="B6" s="15" t="s">
        <v>52</v>
      </c>
      <c r="C6" s="25">
        <v>912</v>
      </c>
      <c r="D6" s="25">
        <v>938</v>
      </c>
      <c r="E6" s="25">
        <v>983</v>
      </c>
      <c r="F6" s="25">
        <v>1025</v>
      </c>
      <c r="G6" s="25">
        <v>1057</v>
      </c>
    </row>
    <row r="7" spans="1:7" ht="15" customHeight="1">
      <c r="A7" s="11" t="s">
        <v>2</v>
      </c>
      <c r="B7" s="15" t="s">
        <v>4</v>
      </c>
      <c r="C7" s="25">
        <v>157</v>
      </c>
      <c r="D7" s="25">
        <v>161</v>
      </c>
      <c r="E7" s="25">
        <v>169</v>
      </c>
      <c r="F7" s="25">
        <v>176</v>
      </c>
      <c r="G7" s="25">
        <v>178</v>
      </c>
    </row>
    <row r="8" spans="1:7" ht="15" customHeight="1">
      <c r="A8" s="11" t="s">
        <v>3</v>
      </c>
      <c r="B8" s="15" t="s">
        <v>6</v>
      </c>
      <c r="C8" s="25">
        <v>3462</v>
      </c>
      <c r="D8" s="25">
        <v>3576</v>
      </c>
      <c r="E8" s="25">
        <v>3701</v>
      </c>
      <c r="F8" s="25">
        <v>3840</v>
      </c>
      <c r="G8" s="25">
        <v>3941</v>
      </c>
    </row>
    <row r="9" spans="1:7" ht="15" customHeight="1">
      <c r="A9" s="11" t="s">
        <v>5</v>
      </c>
      <c r="B9" s="15" t="s">
        <v>53</v>
      </c>
      <c r="C9" s="25">
        <v>125</v>
      </c>
      <c r="D9" s="25">
        <v>136</v>
      </c>
      <c r="E9" s="25">
        <v>158</v>
      </c>
      <c r="F9" s="25">
        <v>168</v>
      </c>
      <c r="G9" s="25">
        <v>171</v>
      </c>
    </row>
    <row r="10" spans="1:7" ht="27.75" customHeight="1">
      <c r="A10" s="14" t="s">
        <v>7</v>
      </c>
      <c r="B10" s="15" t="s">
        <v>54</v>
      </c>
      <c r="C10" s="25">
        <v>192</v>
      </c>
      <c r="D10" s="25">
        <v>203</v>
      </c>
      <c r="E10" s="25">
        <v>214</v>
      </c>
      <c r="F10" s="25">
        <v>226</v>
      </c>
      <c r="G10" s="25">
        <v>233</v>
      </c>
    </row>
    <row r="11" spans="1:7" ht="15" customHeight="1">
      <c r="A11" s="11" t="s">
        <v>8</v>
      </c>
      <c r="B11" s="15" t="s">
        <v>9</v>
      </c>
      <c r="C11" s="25">
        <v>1401</v>
      </c>
      <c r="D11" s="25">
        <v>1438</v>
      </c>
      <c r="E11" s="25">
        <v>1479</v>
      </c>
      <c r="F11" s="25">
        <v>1534</v>
      </c>
      <c r="G11" s="25">
        <v>1556</v>
      </c>
    </row>
    <row r="12" spans="1:7" ht="42.75" customHeight="1">
      <c r="A12" s="14" t="s">
        <v>10</v>
      </c>
      <c r="B12" s="15" t="s">
        <v>70</v>
      </c>
      <c r="C12" s="25">
        <v>7958</v>
      </c>
      <c r="D12" s="25">
        <v>8087</v>
      </c>
      <c r="E12" s="25">
        <v>8272</v>
      </c>
      <c r="F12" s="25">
        <v>8510</v>
      </c>
      <c r="G12" s="25">
        <v>8588</v>
      </c>
    </row>
    <row r="13" spans="1:7" ht="15" customHeight="1">
      <c r="A13" s="11" t="s">
        <v>11</v>
      </c>
      <c r="B13" s="15" t="s">
        <v>55</v>
      </c>
      <c r="C13" s="25">
        <v>1203</v>
      </c>
      <c r="D13" s="25">
        <v>1253</v>
      </c>
      <c r="E13" s="25">
        <v>1286</v>
      </c>
      <c r="F13" s="25">
        <v>1337</v>
      </c>
      <c r="G13" s="25">
        <v>1368</v>
      </c>
    </row>
    <row r="14" spans="1:7" ht="15" customHeight="1">
      <c r="A14" s="14" t="s">
        <v>12</v>
      </c>
      <c r="B14" s="15" t="s">
        <v>71</v>
      </c>
      <c r="C14" s="25">
        <v>329</v>
      </c>
      <c r="D14" s="25">
        <v>343</v>
      </c>
      <c r="E14" s="25">
        <v>359</v>
      </c>
      <c r="F14" s="25">
        <v>374</v>
      </c>
      <c r="G14" s="25">
        <v>389</v>
      </c>
    </row>
    <row r="15" spans="1:7" ht="15" customHeight="1">
      <c r="A15" s="11" t="s">
        <v>13</v>
      </c>
      <c r="B15" s="15" t="s">
        <v>56</v>
      </c>
      <c r="C15" s="25">
        <v>447</v>
      </c>
      <c r="D15" s="25">
        <v>458</v>
      </c>
      <c r="E15" s="25">
        <v>487</v>
      </c>
      <c r="F15" s="25">
        <v>510</v>
      </c>
      <c r="G15" s="25">
        <v>544</v>
      </c>
    </row>
    <row r="16" spans="1:7" ht="24">
      <c r="A16" s="14" t="s">
        <v>14</v>
      </c>
      <c r="B16" s="15" t="s">
        <v>57</v>
      </c>
      <c r="C16" s="25">
        <v>164</v>
      </c>
      <c r="D16" s="25">
        <v>165</v>
      </c>
      <c r="E16" s="25">
        <v>167</v>
      </c>
      <c r="F16" s="25">
        <v>177</v>
      </c>
      <c r="G16" s="25">
        <v>177</v>
      </c>
    </row>
    <row r="17" spans="1:7" ht="28.5" customHeight="1">
      <c r="A17" s="14" t="s">
        <v>15</v>
      </c>
      <c r="B17" s="15" t="s">
        <v>58</v>
      </c>
      <c r="C17" s="25">
        <v>112</v>
      </c>
      <c r="D17" s="25">
        <v>126</v>
      </c>
      <c r="E17" s="25">
        <v>144</v>
      </c>
      <c r="F17" s="25">
        <v>151</v>
      </c>
      <c r="G17" s="25">
        <v>158</v>
      </c>
    </row>
    <row r="18" spans="1:7" ht="15" customHeight="1">
      <c r="A18" s="11" t="s">
        <v>16</v>
      </c>
      <c r="B18" s="15" t="s">
        <v>59</v>
      </c>
      <c r="C18" s="25">
        <v>1117</v>
      </c>
      <c r="D18" s="25">
        <v>1173</v>
      </c>
      <c r="E18" s="25">
        <v>1241</v>
      </c>
      <c r="F18" s="25">
        <v>1326</v>
      </c>
      <c r="G18" s="25">
        <v>1399</v>
      </c>
    </row>
    <row r="19" spans="1:7" ht="15" customHeight="1">
      <c r="A19" s="14" t="s">
        <v>18</v>
      </c>
      <c r="B19" s="15" t="s">
        <v>60</v>
      </c>
      <c r="C19" s="25">
        <v>299</v>
      </c>
      <c r="D19" s="25">
        <v>307</v>
      </c>
      <c r="E19" s="25">
        <v>322</v>
      </c>
      <c r="F19" s="25">
        <v>346</v>
      </c>
      <c r="G19" s="25">
        <v>361</v>
      </c>
    </row>
    <row r="20" spans="1:7" ht="27.75" customHeight="1">
      <c r="A20" s="14" t="s">
        <v>19</v>
      </c>
      <c r="B20" s="15" t="s">
        <v>61</v>
      </c>
      <c r="C20" s="25">
        <v>507</v>
      </c>
      <c r="D20" s="25">
        <v>468</v>
      </c>
      <c r="E20" s="25">
        <v>341</v>
      </c>
      <c r="F20" s="25">
        <v>342</v>
      </c>
      <c r="G20" s="25">
        <v>342</v>
      </c>
    </row>
    <row r="21" spans="1:7">
      <c r="A21" s="14" t="s">
        <v>62</v>
      </c>
      <c r="B21" s="15" t="s">
        <v>17</v>
      </c>
      <c r="C21" s="25">
        <v>514</v>
      </c>
      <c r="D21" s="25">
        <v>528</v>
      </c>
      <c r="E21" s="25">
        <v>548</v>
      </c>
      <c r="F21" s="25">
        <v>570</v>
      </c>
      <c r="G21" s="25">
        <v>591</v>
      </c>
    </row>
    <row r="22" spans="1:7" ht="24">
      <c r="A22" s="14" t="s">
        <v>20</v>
      </c>
      <c r="B22" s="15" t="s">
        <v>63</v>
      </c>
      <c r="C22" s="25">
        <v>489</v>
      </c>
      <c r="D22" s="25">
        <v>603</v>
      </c>
      <c r="E22" s="25">
        <v>646</v>
      </c>
      <c r="F22" s="25">
        <v>691</v>
      </c>
      <c r="G22" s="25">
        <v>714</v>
      </c>
    </row>
    <row r="23" spans="1:7">
      <c r="A23" s="14" t="s">
        <v>64</v>
      </c>
      <c r="B23" s="15" t="s">
        <v>65</v>
      </c>
      <c r="C23" s="25">
        <v>1849</v>
      </c>
      <c r="D23" s="25">
        <v>1968</v>
      </c>
      <c r="E23" s="25">
        <v>2092</v>
      </c>
      <c r="F23" s="25">
        <v>2154</v>
      </c>
      <c r="G23" s="25">
        <v>2203</v>
      </c>
    </row>
    <row r="24" spans="1:7">
      <c r="A24" s="14" t="s">
        <v>66</v>
      </c>
      <c r="B24" s="15" t="s">
        <v>67</v>
      </c>
      <c r="C24" s="25">
        <v>3935</v>
      </c>
      <c r="D24" s="25">
        <v>4301</v>
      </c>
      <c r="E24" s="25">
        <v>4597</v>
      </c>
      <c r="F24" s="25">
        <v>4890</v>
      </c>
      <c r="G24" s="25">
        <v>5167</v>
      </c>
    </row>
    <row r="25" spans="1:7" s="34" customFormat="1" ht="53.25" customHeight="1">
      <c r="A25" s="37" t="s">
        <v>84</v>
      </c>
      <c r="B25" s="38" t="s">
        <v>85</v>
      </c>
      <c r="C25" s="28" t="s">
        <v>86</v>
      </c>
      <c r="D25" s="28" t="s">
        <v>86</v>
      </c>
      <c r="E25" s="28" t="s">
        <v>86</v>
      </c>
      <c r="F25" s="28" t="s">
        <v>86</v>
      </c>
      <c r="G25" s="28">
        <v>2</v>
      </c>
    </row>
    <row r="26" spans="1:7" ht="24">
      <c r="A26" s="14" t="s">
        <v>68</v>
      </c>
      <c r="B26" s="15" t="s">
        <v>69</v>
      </c>
      <c r="C26" s="25">
        <v>1</v>
      </c>
      <c r="D26" s="25">
        <v>1</v>
      </c>
      <c r="E26" s="25">
        <v>1</v>
      </c>
      <c r="F26" s="25">
        <v>1</v>
      </c>
      <c r="G26" s="28">
        <v>1</v>
      </c>
    </row>
    <row r="27" spans="1:7">
      <c r="G27" s="25"/>
    </row>
    <row r="28" spans="1:7" ht="13.5">
      <c r="A28" s="27" t="s">
        <v>78</v>
      </c>
    </row>
  </sheetData>
  <customSheetViews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</customSheetViews>
  <mergeCells count="2">
    <mergeCell ref="A3:B3"/>
    <mergeCell ref="A4:B4"/>
  </mergeCells>
  <hyperlinks>
    <hyperlink ref="G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portrait" r:id="rId5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28"/>
  <sheetViews>
    <sheetView zoomScale="110" zoomScaleNormal="110" workbookViewId="0">
      <pane ySplit="4" topLeftCell="A5" activePane="bottomLeft" state="frozen"/>
      <selection pane="bottomLeft" activeCell="H31" sqref="H31"/>
    </sheetView>
  </sheetViews>
  <sheetFormatPr defaultRowHeight="1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5" customWidth="1"/>
    <col min="23" max="23" width="5.140625" style="18" customWidth="1"/>
    <col min="24" max="16384" width="9.140625" style="18"/>
  </cols>
  <sheetData>
    <row r="1" spans="1:24">
      <c r="A1" s="19" t="s">
        <v>81</v>
      </c>
      <c r="M1" s="18"/>
    </row>
    <row r="2" spans="1:24" ht="12.75" thickBot="1">
      <c r="M2" s="18"/>
      <c r="T2" s="31"/>
      <c r="U2" s="29"/>
      <c r="W2" s="30" t="s">
        <v>51</v>
      </c>
    </row>
    <row r="3" spans="1:24" ht="27.75" customHeight="1" thickTop="1">
      <c r="A3" s="20"/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22" customFormat="1" ht="24.75" customHeight="1">
      <c r="A4" s="23"/>
      <c r="B4" s="21" t="s">
        <v>0</v>
      </c>
      <c r="C4" s="21" t="s">
        <v>21</v>
      </c>
      <c r="D4" s="21" t="s">
        <v>2</v>
      </c>
      <c r="E4" s="21" t="s">
        <v>3</v>
      </c>
      <c r="F4" s="21" t="s">
        <v>5</v>
      </c>
      <c r="G4" s="21" t="s">
        <v>7</v>
      </c>
      <c r="H4" s="21" t="s">
        <v>8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18</v>
      </c>
      <c r="Q4" s="21" t="s">
        <v>19</v>
      </c>
      <c r="R4" s="21" t="s">
        <v>62</v>
      </c>
      <c r="S4" s="21" t="s">
        <v>20</v>
      </c>
      <c r="T4" s="21" t="s">
        <v>64</v>
      </c>
      <c r="U4" s="21" t="s">
        <v>66</v>
      </c>
      <c r="V4" s="40" t="s">
        <v>84</v>
      </c>
      <c r="W4" s="39" t="s">
        <v>68</v>
      </c>
    </row>
    <row r="5" spans="1:24" ht="15" customHeight="1">
      <c r="A5" s="26" t="s">
        <v>1</v>
      </c>
      <c r="B5" s="25">
        <f>SUM(C5:W5)</f>
        <v>29140</v>
      </c>
      <c r="C5" s="25">
        <f>SUM(C6:C26)</f>
        <v>1057</v>
      </c>
      <c r="D5" s="25">
        <f t="shared" ref="D5:W5" si="0">SUM(D6:D26)</f>
        <v>178</v>
      </c>
      <c r="E5" s="25">
        <f t="shared" si="0"/>
        <v>3941</v>
      </c>
      <c r="F5" s="25">
        <f t="shared" si="0"/>
        <v>171</v>
      </c>
      <c r="G5" s="25">
        <f t="shared" si="0"/>
        <v>233</v>
      </c>
      <c r="H5" s="25">
        <f t="shared" si="0"/>
        <v>1556</v>
      </c>
      <c r="I5" s="25">
        <f t="shared" si="0"/>
        <v>8588</v>
      </c>
      <c r="J5" s="25">
        <f t="shared" si="0"/>
        <v>1368</v>
      </c>
      <c r="K5" s="25">
        <f t="shared" si="0"/>
        <v>389</v>
      </c>
      <c r="L5" s="25">
        <f t="shared" si="0"/>
        <v>544</v>
      </c>
      <c r="M5" s="25">
        <f t="shared" si="0"/>
        <v>177</v>
      </c>
      <c r="N5" s="25">
        <f t="shared" si="0"/>
        <v>158</v>
      </c>
      <c r="O5" s="25">
        <f t="shared" si="0"/>
        <v>1399</v>
      </c>
      <c r="P5" s="25">
        <f t="shared" si="0"/>
        <v>361</v>
      </c>
      <c r="Q5" s="25">
        <f t="shared" si="0"/>
        <v>342</v>
      </c>
      <c r="R5" s="25">
        <f t="shared" si="0"/>
        <v>591</v>
      </c>
      <c r="S5" s="25">
        <f t="shared" si="0"/>
        <v>714</v>
      </c>
      <c r="T5" s="25">
        <f t="shared" si="0"/>
        <v>2203</v>
      </c>
      <c r="U5" s="25">
        <f t="shared" si="0"/>
        <v>5167</v>
      </c>
      <c r="V5" s="25">
        <f t="shared" si="0"/>
        <v>2</v>
      </c>
      <c r="W5" s="25">
        <f t="shared" si="0"/>
        <v>1</v>
      </c>
    </row>
    <row r="6" spans="1:24" ht="15" customHeight="1">
      <c r="A6" s="26" t="s">
        <v>22</v>
      </c>
      <c r="B6" s="25">
        <f t="shared" ref="B6:B26" si="1">SUM(C6:W6)</f>
        <v>173</v>
      </c>
      <c r="C6" s="25">
        <v>19</v>
      </c>
      <c r="D6" s="25" t="s">
        <v>86</v>
      </c>
      <c r="E6" s="25">
        <v>24</v>
      </c>
      <c r="F6" s="25">
        <v>7</v>
      </c>
      <c r="G6" s="25">
        <v>19</v>
      </c>
      <c r="H6" s="25">
        <v>13</v>
      </c>
      <c r="I6" s="25">
        <v>22</v>
      </c>
      <c r="J6" s="25">
        <v>10</v>
      </c>
      <c r="K6" s="25">
        <v>2</v>
      </c>
      <c r="L6" s="25">
        <v>24</v>
      </c>
      <c r="M6" s="25">
        <v>1</v>
      </c>
      <c r="N6" s="25" t="s">
        <v>86</v>
      </c>
      <c r="O6" s="25">
        <v>15</v>
      </c>
      <c r="P6" s="25">
        <v>1</v>
      </c>
      <c r="Q6" s="25">
        <v>3</v>
      </c>
      <c r="R6" s="25">
        <v>3</v>
      </c>
      <c r="S6" s="25">
        <v>1</v>
      </c>
      <c r="T6" s="25">
        <v>8</v>
      </c>
      <c r="U6" s="25">
        <v>1</v>
      </c>
      <c r="V6" s="25" t="s">
        <v>86</v>
      </c>
      <c r="W6" s="25" t="s">
        <v>86</v>
      </c>
      <c r="X6" s="17"/>
    </row>
    <row r="7" spans="1:24" ht="15" customHeight="1">
      <c r="A7" s="26" t="s">
        <v>23</v>
      </c>
      <c r="B7" s="25">
        <f t="shared" si="1"/>
        <v>2167</v>
      </c>
      <c r="C7" s="25">
        <v>89</v>
      </c>
      <c r="D7" s="25">
        <v>19</v>
      </c>
      <c r="E7" s="25">
        <v>465</v>
      </c>
      <c r="F7" s="25">
        <v>26</v>
      </c>
      <c r="G7" s="25">
        <v>73</v>
      </c>
      <c r="H7" s="25">
        <v>154</v>
      </c>
      <c r="I7" s="25">
        <v>858</v>
      </c>
      <c r="J7" s="25">
        <v>151</v>
      </c>
      <c r="K7" s="25">
        <v>64</v>
      </c>
      <c r="L7" s="25">
        <v>18</v>
      </c>
      <c r="M7" s="25">
        <v>82</v>
      </c>
      <c r="N7" s="25">
        <v>27</v>
      </c>
      <c r="O7" s="25">
        <v>101</v>
      </c>
      <c r="P7" s="25">
        <v>14</v>
      </c>
      <c r="Q7" s="25" t="s">
        <v>86</v>
      </c>
      <c r="R7" s="25">
        <v>4</v>
      </c>
      <c r="S7" s="25">
        <v>6</v>
      </c>
      <c r="T7" s="25">
        <v>4</v>
      </c>
      <c r="U7" s="25">
        <v>12</v>
      </c>
      <c r="V7" s="25" t="s">
        <v>86</v>
      </c>
      <c r="W7" s="25" t="s">
        <v>86</v>
      </c>
      <c r="X7" s="17"/>
    </row>
    <row r="8" spans="1:24" ht="24">
      <c r="A8" s="26" t="s">
        <v>24</v>
      </c>
      <c r="B8" s="25">
        <f t="shared" si="1"/>
        <v>17164</v>
      </c>
      <c r="C8" s="25">
        <v>663</v>
      </c>
      <c r="D8" s="25">
        <v>155</v>
      </c>
      <c r="E8" s="25">
        <v>3382</v>
      </c>
      <c r="F8" s="25">
        <v>138</v>
      </c>
      <c r="G8" s="25">
        <v>139</v>
      </c>
      <c r="H8" s="25">
        <v>1328</v>
      </c>
      <c r="I8" s="25">
        <v>7367</v>
      </c>
      <c r="J8" s="25">
        <v>1195</v>
      </c>
      <c r="K8" s="25">
        <v>305</v>
      </c>
      <c r="L8" s="25">
        <v>486</v>
      </c>
      <c r="M8" s="25">
        <v>60</v>
      </c>
      <c r="N8" s="25">
        <v>118</v>
      </c>
      <c r="O8" s="25">
        <v>1175</v>
      </c>
      <c r="P8" s="25">
        <v>320</v>
      </c>
      <c r="Q8" s="25">
        <v>2</v>
      </c>
      <c r="R8" s="25">
        <v>53</v>
      </c>
      <c r="S8" s="25">
        <v>24</v>
      </c>
      <c r="T8" s="25">
        <v>116</v>
      </c>
      <c r="U8" s="25">
        <v>138</v>
      </c>
      <c r="V8" s="25" t="s">
        <v>86</v>
      </c>
      <c r="W8" s="25" t="s">
        <v>86</v>
      </c>
      <c r="X8" s="17"/>
    </row>
    <row r="9" spans="1:24" ht="15" customHeight="1">
      <c r="A9" s="26" t="s">
        <v>25</v>
      </c>
      <c r="B9" s="25">
        <f t="shared" si="1"/>
        <v>3</v>
      </c>
      <c r="C9" s="25" t="s">
        <v>86</v>
      </c>
      <c r="D9" s="25" t="s">
        <v>86</v>
      </c>
      <c r="E9" s="25" t="s">
        <v>86</v>
      </c>
      <c r="F9" s="25" t="s">
        <v>86</v>
      </c>
      <c r="G9" s="25" t="s">
        <v>86</v>
      </c>
      <c r="H9" s="25">
        <v>2</v>
      </c>
      <c r="I9" s="25">
        <v>1</v>
      </c>
      <c r="J9" s="25" t="s">
        <v>86</v>
      </c>
      <c r="K9" s="25" t="s">
        <v>86</v>
      </c>
      <c r="L9" s="25" t="s">
        <v>86</v>
      </c>
      <c r="M9" s="25" t="s">
        <v>86</v>
      </c>
      <c r="N9" s="25" t="s">
        <v>86</v>
      </c>
      <c r="O9" s="25" t="s">
        <v>86</v>
      </c>
      <c r="P9" s="25" t="s">
        <v>86</v>
      </c>
      <c r="Q9" s="25" t="s">
        <v>86</v>
      </c>
      <c r="R9" s="25" t="s">
        <v>86</v>
      </c>
      <c r="S9" s="25" t="s">
        <v>86</v>
      </c>
      <c r="T9" s="25" t="s">
        <v>86</v>
      </c>
      <c r="U9" s="25" t="s">
        <v>86</v>
      </c>
      <c r="V9" s="25" t="s">
        <v>86</v>
      </c>
      <c r="W9" s="25" t="s">
        <v>86</v>
      </c>
      <c r="X9" s="17"/>
    </row>
    <row r="10" spans="1:24" ht="15" customHeight="1">
      <c r="A10" s="26" t="s">
        <v>26</v>
      </c>
      <c r="B10" s="25">
        <f t="shared" si="1"/>
        <v>154</v>
      </c>
      <c r="C10" s="25">
        <v>8</v>
      </c>
      <c r="D10" s="25">
        <v>2</v>
      </c>
      <c r="E10" s="25">
        <v>26</v>
      </c>
      <c r="F10" s="25" t="s">
        <v>86</v>
      </c>
      <c r="G10" s="25" t="s">
        <v>86</v>
      </c>
      <c r="H10" s="25">
        <v>16</v>
      </c>
      <c r="I10" s="25">
        <v>79</v>
      </c>
      <c r="J10" s="25">
        <v>9</v>
      </c>
      <c r="K10" s="25">
        <v>5</v>
      </c>
      <c r="L10" s="25" t="s">
        <v>86</v>
      </c>
      <c r="M10" s="25" t="s">
        <v>86</v>
      </c>
      <c r="N10" s="25" t="s">
        <v>86</v>
      </c>
      <c r="O10" s="25">
        <v>7</v>
      </c>
      <c r="P10" s="25">
        <v>1</v>
      </c>
      <c r="Q10" s="25" t="s">
        <v>86</v>
      </c>
      <c r="R10" s="25" t="s">
        <v>86</v>
      </c>
      <c r="S10" s="25" t="s">
        <v>86</v>
      </c>
      <c r="T10" s="25" t="s">
        <v>86</v>
      </c>
      <c r="U10" s="25">
        <v>1</v>
      </c>
      <c r="V10" s="25" t="s">
        <v>86</v>
      </c>
      <c r="W10" s="25" t="s">
        <v>86</v>
      </c>
      <c r="X10" s="17"/>
    </row>
    <row r="11" spans="1:24" ht="24">
      <c r="A11" s="26" t="s">
        <v>27</v>
      </c>
      <c r="B11" s="25">
        <f t="shared" si="1"/>
        <v>2</v>
      </c>
      <c r="C11" s="25" t="s">
        <v>86</v>
      </c>
      <c r="D11" s="25" t="s">
        <v>86</v>
      </c>
      <c r="E11" s="25">
        <v>1</v>
      </c>
      <c r="F11" s="25" t="s">
        <v>86</v>
      </c>
      <c r="G11" s="25" t="s">
        <v>86</v>
      </c>
      <c r="H11" s="25" t="s">
        <v>86</v>
      </c>
      <c r="I11" s="25" t="s">
        <v>86</v>
      </c>
      <c r="J11" s="25" t="s">
        <v>86</v>
      </c>
      <c r="K11" s="25" t="s">
        <v>86</v>
      </c>
      <c r="L11" s="25" t="s">
        <v>86</v>
      </c>
      <c r="M11" s="25" t="s">
        <v>86</v>
      </c>
      <c r="N11" s="25" t="s">
        <v>86</v>
      </c>
      <c r="O11" s="25" t="s">
        <v>86</v>
      </c>
      <c r="P11" s="25" t="s">
        <v>86</v>
      </c>
      <c r="Q11" s="25" t="s">
        <v>86</v>
      </c>
      <c r="R11" s="25" t="s">
        <v>86</v>
      </c>
      <c r="S11" s="25">
        <v>1</v>
      </c>
      <c r="T11" s="25" t="s">
        <v>86</v>
      </c>
      <c r="U11" s="25" t="s">
        <v>86</v>
      </c>
      <c r="V11" s="25" t="s">
        <v>86</v>
      </c>
      <c r="W11" s="25" t="s">
        <v>86</v>
      </c>
      <c r="X11" s="17"/>
    </row>
    <row r="12" spans="1:24" ht="15" customHeight="1">
      <c r="A12" s="26" t="s">
        <v>28</v>
      </c>
      <c r="B12" s="25">
        <f t="shared" si="1"/>
        <v>26</v>
      </c>
      <c r="C12" s="25" t="s">
        <v>86</v>
      </c>
      <c r="D12" s="25" t="s">
        <v>86</v>
      </c>
      <c r="E12" s="25" t="s">
        <v>86</v>
      </c>
      <c r="F12" s="25" t="s">
        <v>86</v>
      </c>
      <c r="G12" s="25" t="s">
        <v>86</v>
      </c>
      <c r="H12" s="25" t="s">
        <v>86</v>
      </c>
      <c r="I12" s="25" t="s">
        <v>86</v>
      </c>
      <c r="J12" s="25" t="s">
        <v>86</v>
      </c>
      <c r="K12" s="25" t="s">
        <v>86</v>
      </c>
      <c r="L12" s="25" t="s">
        <v>86</v>
      </c>
      <c r="M12" s="25" t="s">
        <v>86</v>
      </c>
      <c r="N12" s="25" t="s">
        <v>86</v>
      </c>
      <c r="O12" s="25" t="s">
        <v>86</v>
      </c>
      <c r="P12" s="25" t="s">
        <v>86</v>
      </c>
      <c r="Q12" s="25" t="s">
        <v>86</v>
      </c>
      <c r="R12" s="25" t="s">
        <v>86</v>
      </c>
      <c r="S12" s="25" t="s">
        <v>86</v>
      </c>
      <c r="T12" s="25" t="s">
        <v>86</v>
      </c>
      <c r="U12" s="25">
        <v>26</v>
      </c>
      <c r="V12" s="25" t="s">
        <v>86</v>
      </c>
      <c r="W12" s="25" t="s">
        <v>86</v>
      </c>
      <c r="X12" s="17"/>
    </row>
    <row r="13" spans="1:24" ht="15" customHeight="1">
      <c r="A13" s="26" t="s">
        <v>29</v>
      </c>
      <c r="B13" s="25">
        <f t="shared" si="1"/>
        <v>239</v>
      </c>
      <c r="C13" s="25">
        <v>174</v>
      </c>
      <c r="D13" s="25">
        <v>1</v>
      </c>
      <c r="E13" s="25">
        <v>19</v>
      </c>
      <c r="F13" s="25" t="s">
        <v>86</v>
      </c>
      <c r="G13" s="25" t="s">
        <v>86</v>
      </c>
      <c r="H13" s="25">
        <v>4</v>
      </c>
      <c r="I13" s="25">
        <v>39</v>
      </c>
      <c r="J13" s="25" t="s">
        <v>86</v>
      </c>
      <c r="K13" s="25" t="s">
        <v>86</v>
      </c>
      <c r="L13" s="25" t="s">
        <v>86</v>
      </c>
      <c r="M13" s="25" t="s">
        <v>86</v>
      </c>
      <c r="N13" s="25" t="s">
        <v>86</v>
      </c>
      <c r="O13" s="25" t="s">
        <v>86</v>
      </c>
      <c r="P13" s="25">
        <v>1</v>
      </c>
      <c r="Q13" s="25" t="s">
        <v>86</v>
      </c>
      <c r="R13" s="25" t="s">
        <v>86</v>
      </c>
      <c r="S13" s="25" t="s">
        <v>86</v>
      </c>
      <c r="T13" s="25" t="s">
        <v>86</v>
      </c>
      <c r="U13" s="25">
        <v>1</v>
      </c>
      <c r="V13" s="25" t="s">
        <v>86</v>
      </c>
      <c r="W13" s="25" t="s">
        <v>86</v>
      </c>
      <c r="X13" s="17"/>
    </row>
    <row r="14" spans="1:24" ht="15" customHeight="1">
      <c r="A14" s="26" t="s">
        <v>30</v>
      </c>
      <c r="B14" s="25">
        <f t="shared" si="1"/>
        <v>218</v>
      </c>
      <c r="C14" s="25">
        <v>89</v>
      </c>
      <c r="D14" s="25">
        <v>1</v>
      </c>
      <c r="E14" s="25">
        <v>9</v>
      </c>
      <c r="F14" s="25" t="s">
        <v>86</v>
      </c>
      <c r="G14" s="25" t="s">
        <v>86</v>
      </c>
      <c r="H14" s="25">
        <v>32</v>
      </c>
      <c r="I14" s="25">
        <v>18</v>
      </c>
      <c r="J14" s="25">
        <v>2</v>
      </c>
      <c r="K14" s="25" t="s">
        <v>86</v>
      </c>
      <c r="L14" s="25" t="s">
        <v>86</v>
      </c>
      <c r="M14" s="25" t="s">
        <v>86</v>
      </c>
      <c r="N14" s="25">
        <v>10</v>
      </c>
      <c r="O14" s="25">
        <v>10</v>
      </c>
      <c r="P14" s="25">
        <v>8</v>
      </c>
      <c r="Q14" s="25" t="s">
        <v>86</v>
      </c>
      <c r="R14" s="25" t="s">
        <v>86</v>
      </c>
      <c r="S14" s="25" t="s">
        <v>86</v>
      </c>
      <c r="T14" s="25" t="s">
        <v>86</v>
      </c>
      <c r="U14" s="25">
        <v>39</v>
      </c>
      <c r="V14" s="25" t="s">
        <v>86</v>
      </c>
      <c r="W14" s="25" t="s">
        <v>86</v>
      </c>
      <c r="X14" s="17"/>
    </row>
    <row r="15" spans="1:24" ht="15" customHeight="1">
      <c r="A15" s="26" t="s">
        <v>31</v>
      </c>
      <c r="B15" s="25">
        <f t="shared" si="1"/>
        <v>7</v>
      </c>
      <c r="C15" s="25">
        <v>2</v>
      </c>
      <c r="D15" s="25" t="s">
        <v>86</v>
      </c>
      <c r="E15" s="25">
        <v>1</v>
      </c>
      <c r="F15" s="25" t="s">
        <v>86</v>
      </c>
      <c r="G15" s="25" t="s">
        <v>86</v>
      </c>
      <c r="H15" s="25">
        <v>1</v>
      </c>
      <c r="I15" s="25" t="s">
        <v>86</v>
      </c>
      <c r="J15" s="25" t="s">
        <v>86</v>
      </c>
      <c r="K15" s="25" t="s">
        <v>86</v>
      </c>
      <c r="L15" s="25" t="s">
        <v>86</v>
      </c>
      <c r="M15" s="25" t="s">
        <v>86</v>
      </c>
      <c r="N15" s="25" t="s">
        <v>86</v>
      </c>
      <c r="O15" s="25">
        <v>1</v>
      </c>
      <c r="P15" s="25" t="s">
        <v>86</v>
      </c>
      <c r="Q15" s="25" t="s">
        <v>86</v>
      </c>
      <c r="R15" s="25" t="s">
        <v>86</v>
      </c>
      <c r="S15" s="25" t="s">
        <v>86</v>
      </c>
      <c r="T15" s="25" t="s">
        <v>86</v>
      </c>
      <c r="U15" s="25">
        <v>2</v>
      </c>
      <c r="V15" s="25" t="s">
        <v>86</v>
      </c>
      <c r="W15" s="25" t="s">
        <v>86</v>
      </c>
      <c r="X15" s="17"/>
    </row>
    <row r="16" spans="1:24" ht="15" customHeight="1">
      <c r="A16" s="26" t="s">
        <v>32</v>
      </c>
      <c r="B16" s="25">
        <f t="shared" si="1"/>
        <v>22</v>
      </c>
      <c r="C16" s="25" t="s">
        <v>86</v>
      </c>
      <c r="D16" s="25" t="s">
        <v>86</v>
      </c>
      <c r="E16" s="25" t="s">
        <v>86</v>
      </c>
      <c r="F16" s="25" t="s">
        <v>86</v>
      </c>
      <c r="G16" s="25" t="s">
        <v>86</v>
      </c>
      <c r="H16" s="25">
        <v>1</v>
      </c>
      <c r="I16" s="25" t="s">
        <v>86</v>
      </c>
      <c r="J16" s="25" t="s">
        <v>86</v>
      </c>
      <c r="K16" s="25" t="s">
        <v>86</v>
      </c>
      <c r="L16" s="25" t="s">
        <v>86</v>
      </c>
      <c r="M16" s="25">
        <v>9</v>
      </c>
      <c r="N16" s="25" t="s">
        <v>86</v>
      </c>
      <c r="O16" s="25" t="s">
        <v>86</v>
      </c>
      <c r="P16" s="25" t="s">
        <v>86</v>
      </c>
      <c r="Q16" s="25">
        <v>5</v>
      </c>
      <c r="R16" s="25" t="s">
        <v>86</v>
      </c>
      <c r="S16" s="25" t="s">
        <v>86</v>
      </c>
      <c r="T16" s="25">
        <v>2</v>
      </c>
      <c r="U16" s="25">
        <v>5</v>
      </c>
      <c r="V16" s="25" t="s">
        <v>86</v>
      </c>
      <c r="W16" s="25" t="s">
        <v>86</v>
      </c>
      <c r="X16" s="17"/>
    </row>
    <row r="17" spans="1:24" ht="24">
      <c r="A17" s="26" t="s">
        <v>33</v>
      </c>
      <c r="B17" s="25">
        <f t="shared" si="1"/>
        <v>20</v>
      </c>
      <c r="C17" s="25" t="s">
        <v>86</v>
      </c>
      <c r="D17" s="25" t="s">
        <v>86</v>
      </c>
      <c r="E17" s="25" t="s">
        <v>86</v>
      </c>
      <c r="F17" s="25" t="s">
        <v>86</v>
      </c>
      <c r="G17" s="25" t="s">
        <v>86</v>
      </c>
      <c r="H17" s="25" t="s">
        <v>86</v>
      </c>
      <c r="I17" s="25" t="s">
        <v>86</v>
      </c>
      <c r="J17" s="25" t="s">
        <v>86</v>
      </c>
      <c r="K17" s="25" t="s">
        <v>86</v>
      </c>
      <c r="L17" s="25" t="s">
        <v>86</v>
      </c>
      <c r="M17" s="25">
        <v>20</v>
      </c>
      <c r="N17" s="25" t="s">
        <v>86</v>
      </c>
      <c r="O17" s="25" t="s">
        <v>86</v>
      </c>
      <c r="P17" s="25" t="s">
        <v>86</v>
      </c>
      <c r="Q17" s="25" t="s">
        <v>86</v>
      </c>
      <c r="R17" s="25" t="s">
        <v>86</v>
      </c>
      <c r="S17" s="25" t="s">
        <v>86</v>
      </c>
      <c r="T17" s="25" t="s">
        <v>86</v>
      </c>
      <c r="U17" s="25" t="s">
        <v>86</v>
      </c>
      <c r="V17" s="25" t="s">
        <v>86</v>
      </c>
      <c r="W17" s="25" t="s">
        <v>86</v>
      </c>
      <c r="X17" s="17"/>
    </row>
    <row r="18" spans="1:24" ht="15" customHeight="1">
      <c r="A18" s="26" t="s">
        <v>34</v>
      </c>
      <c r="B18" s="25">
        <f t="shared" si="1"/>
        <v>1441</v>
      </c>
      <c r="C18" s="25">
        <v>2</v>
      </c>
      <c r="D18" s="25" t="s">
        <v>86</v>
      </c>
      <c r="E18" s="25">
        <v>13</v>
      </c>
      <c r="F18" s="25" t="s">
        <v>86</v>
      </c>
      <c r="G18" s="25" t="s">
        <v>86</v>
      </c>
      <c r="H18" s="25">
        <v>1</v>
      </c>
      <c r="I18" s="25">
        <v>201</v>
      </c>
      <c r="J18" s="25" t="s">
        <v>86</v>
      </c>
      <c r="K18" s="25">
        <v>12</v>
      </c>
      <c r="L18" s="25">
        <v>11</v>
      </c>
      <c r="M18" s="25">
        <v>2</v>
      </c>
      <c r="N18" s="25" t="s">
        <v>86</v>
      </c>
      <c r="O18" s="25">
        <v>26</v>
      </c>
      <c r="P18" s="25">
        <v>15</v>
      </c>
      <c r="Q18" s="25">
        <v>48</v>
      </c>
      <c r="R18" s="25">
        <v>413</v>
      </c>
      <c r="S18" s="25">
        <v>598</v>
      </c>
      <c r="T18" s="25">
        <v>99</v>
      </c>
      <c r="U18" s="25" t="s">
        <v>86</v>
      </c>
      <c r="V18" s="25" t="s">
        <v>86</v>
      </c>
      <c r="W18" s="25" t="s">
        <v>86</v>
      </c>
      <c r="X18" s="17"/>
    </row>
    <row r="19" spans="1:24" ht="24">
      <c r="A19" s="26" t="s">
        <v>35</v>
      </c>
      <c r="B19" s="25">
        <f t="shared" si="1"/>
        <v>204</v>
      </c>
      <c r="C19" s="25" t="s">
        <v>86</v>
      </c>
      <c r="D19" s="25" t="s">
        <v>86</v>
      </c>
      <c r="E19" s="25" t="s">
        <v>86</v>
      </c>
      <c r="F19" s="25" t="s">
        <v>86</v>
      </c>
      <c r="G19" s="25" t="s">
        <v>86</v>
      </c>
      <c r="H19" s="25" t="s">
        <v>86</v>
      </c>
      <c r="I19" s="25" t="s">
        <v>86</v>
      </c>
      <c r="J19" s="25" t="s">
        <v>86</v>
      </c>
      <c r="K19" s="25" t="s">
        <v>86</v>
      </c>
      <c r="L19" s="25" t="s">
        <v>86</v>
      </c>
      <c r="M19" s="25" t="s">
        <v>86</v>
      </c>
      <c r="N19" s="25" t="s">
        <v>86</v>
      </c>
      <c r="O19" s="25" t="s">
        <v>86</v>
      </c>
      <c r="P19" s="25" t="s">
        <v>86</v>
      </c>
      <c r="Q19" s="25">
        <v>203</v>
      </c>
      <c r="R19" s="25" t="s">
        <v>86</v>
      </c>
      <c r="S19" s="25" t="s">
        <v>86</v>
      </c>
      <c r="T19" s="25">
        <v>1</v>
      </c>
      <c r="U19" s="25" t="s">
        <v>86</v>
      </c>
      <c r="V19" s="25" t="s">
        <v>86</v>
      </c>
      <c r="W19" s="25" t="s">
        <v>86</v>
      </c>
      <c r="X19" s="17"/>
    </row>
    <row r="20" spans="1:24" ht="15" customHeight="1">
      <c r="A20" s="26" t="s">
        <v>36</v>
      </c>
      <c r="B20" s="25">
        <f t="shared" si="1"/>
        <v>65</v>
      </c>
      <c r="C20" s="25" t="s">
        <v>86</v>
      </c>
      <c r="D20" s="25" t="s">
        <v>86</v>
      </c>
      <c r="E20" s="25" t="s">
        <v>86</v>
      </c>
      <c r="F20" s="25" t="s">
        <v>86</v>
      </c>
      <c r="G20" s="25" t="s">
        <v>86</v>
      </c>
      <c r="H20" s="25" t="s">
        <v>86</v>
      </c>
      <c r="I20" s="25" t="s">
        <v>86</v>
      </c>
      <c r="J20" s="25" t="s">
        <v>86</v>
      </c>
      <c r="K20" s="25" t="s">
        <v>86</v>
      </c>
      <c r="L20" s="25" t="s">
        <v>86</v>
      </c>
      <c r="M20" s="25" t="s">
        <v>86</v>
      </c>
      <c r="N20" s="25" t="s">
        <v>86</v>
      </c>
      <c r="O20" s="25" t="s">
        <v>86</v>
      </c>
      <c r="P20" s="25" t="s">
        <v>86</v>
      </c>
      <c r="Q20" s="25">
        <v>65</v>
      </c>
      <c r="R20" s="25" t="s">
        <v>86</v>
      </c>
      <c r="S20" s="25" t="s">
        <v>86</v>
      </c>
      <c r="T20" s="25" t="s">
        <v>86</v>
      </c>
      <c r="U20" s="25" t="s">
        <v>86</v>
      </c>
      <c r="V20" s="25" t="s">
        <v>86</v>
      </c>
      <c r="W20" s="25" t="s">
        <v>86</v>
      </c>
      <c r="X20" s="17"/>
    </row>
    <row r="21" spans="1:24" ht="15" customHeight="1">
      <c r="A21" s="26" t="s">
        <v>37</v>
      </c>
      <c r="B21" s="25">
        <f t="shared" si="1"/>
        <v>6627</v>
      </c>
      <c r="C21" s="25">
        <v>9</v>
      </c>
      <c r="D21" s="25" t="s">
        <v>86</v>
      </c>
      <c r="E21" s="25" t="s">
        <v>86</v>
      </c>
      <c r="F21" s="25" t="s">
        <v>86</v>
      </c>
      <c r="G21" s="25" t="s">
        <v>86</v>
      </c>
      <c r="H21" s="25" t="s">
        <v>86</v>
      </c>
      <c r="I21" s="25" t="s">
        <v>86</v>
      </c>
      <c r="J21" s="25">
        <v>1</v>
      </c>
      <c r="K21" s="25" t="s">
        <v>86</v>
      </c>
      <c r="L21" s="25">
        <v>3</v>
      </c>
      <c r="M21" s="25" t="s">
        <v>86</v>
      </c>
      <c r="N21" s="25" t="s">
        <v>86</v>
      </c>
      <c r="O21" s="25">
        <v>1</v>
      </c>
      <c r="P21" s="25">
        <v>1</v>
      </c>
      <c r="Q21" s="25">
        <v>2</v>
      </c>
      <c r="R21" s="25">
        <v>112</v>
      </c>
      <c r="S21" s="25">
        <v>71</v>
      </c>
      <c r="T21" s="25">
        <v>1963</v>
      </c>
      <c r="U21" s="25">
        <v>4462</v>
      </c>
      <c r="V21" s="25">
        <v>2</v>
      </c>
      <c r="W21" s="25" t="s">
        <v>86</v>
      </c>
      <c r="X21" s="17"/>
    </row>
    <row r="22" spans="1:24" ht="15" customHeight="1">
      <c r="A22" s="26" t="s">
        <v>38</v>
      </c>
      <c r="B22" s="25">
        <f t="shared" si="1"/>
        <v>75</v>
      </c>
      <c r="C22" s="25" t="s">
        <v>86</v>
      </c>
      <c r="D22" s="25" t="s">
        <v>86</v>
      </c>
      <c r="E22" s="25" t="s">
        <v>86</v>
      </c>
      <c r="F22" s="25" t="s">
        <v>86</v>
      </c>
      <c r="G22" s="25" t="s">
        <v>86</v>
      </c>
      <c r="H22" s="25" t="s">
        <v>86</v>
      </c>
      <c r="I22" s="25" t="s">
        <v>86</v>
      </c>
      <c r="J22" s="25" t="s">
        <v>86</v>
      </c>
      <c r="K22" s="25" t="s">
        <v>86</v>
      </c>
      <c r="L22" s="25" t="s">
        <v>86</v>
      </c>
      <c r="M22" s="25">
        <v>1</v>
      </c>
      <c r="N22" s="25" t="s">
        <v>86</v>
      </c>
      <c r="O22" s="25">
        <v>1</v>
      </c>
      <c r="P22" s="25" t="s">
        <v>86</v>
      </c>
      <c r="Q22" s="25" t="s">
        <v>86</v>
      </c>
      <c r="R22" s="25">
        <v>2</v>
      </c>
      <c r="S22" s="25">
        <v>3</v>
      </c>
      <c r="T22" s="25">
        <v>3</v>
      </c>
      <c r="U22" s="25">
        <v>65</v>
      </c>
      <c r="V22" s="25" t="s">
        <v>86</v>
      </c>
      <c r="W22" s="25" t="s">
        <v>86</v>
      </c>
      <c r="X22" s="17"/>
    </row>
    <row r="23" spans="1:24" ht="15" customHeight="1">
      <c r="A23" s="26" t="s">
        <v>39</v>
      </c>
      <c r="B23" s="25">
        <f t="shared" si="1"/>
        <v>367</v>
      </c>
      <c r="C23" s="25" t="s">
        <v>86</v>
      </c>
      <c r="D23" s="25" t="s">
        <v>86</v>
      </c>
      <c r="E23" s="25" t="s">
        <v>86</v>
      </c>
      <c r="F23" s="25" t="s">
        <v>86</v>
      </c>
      <c r="G23" s="25" t="s">
        <v>86</v>
      </c>
      <c r="H23" s="25" t="s">
        <v>86</v>
      </c>
      <c r="I23" s="25" t="s">
        <v>86</v>
      </c>
      <c r="J23" s="25" t="s">
        <v>86</v>
      </c>
      <c r="K23" s="25" t="s">
        <v>86</v>
      </c>
      <c r="L23" s="25" t="s">
        <v>86</v>
      </c>
      <c r="M23" s="25" t="s">
        <v>86</v>
      </c>
      <c r="N23" s="25" t="s">
        <v>86</v>
      </c>
      <c r="O23" s="25" t="s">
        <v>86</v>
      </c>
      <c r="P23" s="25" t="s">
        <v>86</v>
      </c>
      <c r="Q23" s="25" t="s">
        <v>86</v>
      </c>
      <c r="R23" s="25" t="s">
        <v>86</v>
      </c>
      <c r="S23" s="25" t="s">
        <v>86</v>
      </c>
      <c r="T23" s="25" t="s">
        <v>86</v>
      </c>
      <c r="U23" s="25">
        <v>367</v>
      </c>
      <c r="V23" s="25" t="s">
        <v>86</v>
      </c>
      <c r="W23" s="25" t="s">
        <v>86</v>
      </c>
      <c r="X23" s="17"/>
    </row>
    <row r="24" spans="1:24" ht="24">
      <c r="A24" s="26" t="s">
        <v>40</v>
      </c>
      <c r="B24" s="25">
        <f t="shared" si="1"/>
        <v>28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86</v>
      </c>
      <c r="K24" s="25" t="s">
        <v>86</v>
      </c>
      <c r="L24" s="25" t="s">
        <v>86</v>
      </c>
      <c r="M24" s="25" t="s">
        <v>86</v>
      </c>
      <c r="N24" s="25" t="s">
        <v>86</v>
      </c>
      <c r="O24" s="25">
        <v>1</v>
      </c>
      <c r="P24" s="25" t="s">
        <v>86</v>
      </c>
      <c r="Q24" s="25" t="s">
        <v>86</v>
      </c>
      <c r="R24" s="25" t="s">
        <v>86</v>
      </c>
      <c r="S24" s="25">
        <v>3</v>
      </c>
      <c r="T24" s="25" t="s">
        <v>86</v>
      </c>
      <c r="U24" s="25">
        <v>24</v>
      </c>
      <c r="V24" s="25" t="s">
        <v>86</v>
      </c>
      <c r="W24" s="25" t="s">
        <v>86</v>
      </c>
      <c r="X24" s="17"/>
    </row>
    <row r="25" spans="1:24" ht="15" customHeight="1">
      <c r="A25" s="26" t="s">
        <v>41</v>
      </c>
      <c r="B25" s="25">
        <f t="shared" si="1"/>
        <v>62</v>
      </c>
      <c r="C25" s="25">
        <v>1</v>
      </c>
      <c r="D25" s="25" t="s">
        <v>86</v>
      </c>
      <c r="E25" s="25">
        <v>1</v>
      </c>
      <c r="F25" s="25" t="s">
        <v>86</v>
      </c>
      <c r="G25" s="25">
        <v>1</v>
      </c>
      <c r="H25" s="25">
        <v>3</v>
      </c>
      <c r="I25" s="25">
        <v>1</v>
      </c>
      <c r="J25" s="25" t="s">
        <v>86</v>
      </c>
      <c r="K25" s="25">
        <v>1</v>
      </c>
      <c r="L25" s="25">
        <v>1</v>
      </c>
      <c r="M25" s="25" t="s">
        <v>86</v>
      </c>
      <c r="N25" s="25" t="s">
        <v>86</v>
      </c>
      <c r="O25" s="25">
        <v>52</v>
      </c>
      <c r="P25" s="25" t="s">
        <v>86</v>
      </c>
      <c r="Q25" s="25" t="s">
        <v>86</v>
      </c>
      <c r="R25" s="25" t="s">
        <v>86</v>
      </c>
      <c r="S25" s="25" t="s">
        <v>86</v>
      </c>
      <c r="T25" s="25" t="s">
        <v>86</v>
      </c>
      <c r="U25" s="25" t="s">
        <v>86</v>
      </c>
      <c r="V25" s="25" t="s">
        <v>86</v>
      </c>
      <c r="W25" s="25">
        <v>1</v>
      </c>
      <c r="X25" s="17"/>
    </row>
    <row r="26" spans="1:24" ht="15" customHeight="1">
      <c r="A26" s="26" t="s">
        <v>42</v>
      </c>
      <c r="B26" s="25">
        <f t="shared" si="1"/>
        <v>76</v>
      </c>
      <c r="C26" s="25">
        <v>1</v>
      </c>
      <c r="D26" s="25" t="s">
        <v>86</v>
      </c>
      <c r="E26" s="25" t="s">
        <v>86</v>
      </c>
      <c r="F26" s="25" t="s">
        <v>86</v>
      </c>
      <c r="G26" s="25">
        <v>1</v>
      </c>
      <c r="H26" s="25">
        <v>1</v>
      </c>
      <c r="I26" s="25">
        <v>2</v>
      </c>
      <c r="J26" s="25" t="s">
        <v>86</v>
      </c>
      <c r="K26" s="25" t="s">
        <v>86</v>
      </c>
      <c r="L26" s="25">
        <v>1</v>
      </c>
      <c r="M26" s="25">
        <v>2</v>
      </c>
      <c r="N26" s="25">
        <v>3</v>
      </c>
      <c r="O26" s="25">
        <v>9</v>
      </c>
      <c r="P26" s="25" t="s">
        <v>86</v>
      </c>
      <c r="Q26" s="25">
        <v>14</v>
      </c>
      <c r="R26" s="25">
        <v>4</v>
      </c>
      <c r="S26" s="25">
        <v>7</v>
      </c>
      <c r="T26" s="25">
        <v>7</v>
      </c>
      <c r="U26" s="25">
        <v>24</v>
      </c>
      <c r="V26" s="25" t="s">
        <v>86</v>
      </c>
      <c r="W26" s="25" t="s">
        <v>86</v>
      </c>
      <c r="X26" s="17"/>
    </row>
    <row r="28" spans="1:24">
      <c r="A28" s="2" t="s">
        <v>79</v>
      </c>
    </row>
  </sheetData>
  <customSheetViews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</customSheetViews>
  <mergeCells count="1">
    <mergeCell ref="B3:W3"/>
  </mergeCells>
  <hyperlinks>
    <hyperlink ref="W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5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12"/>
  <sheetViews>
    <sheetView zoomScale="110" zoomScaleNormal="110" workbookViewId="0">
      <pane ySplit="4" topLeftCell="A5" activePane="bottomLeft" state="frozen"/>
      <selection pane="bottomLeft" activeCell="N35" sqref="N35"/>
    </sheetView>
  </sheetViews>
  <sheetFormatPr defaultRowHeight="1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5" customWidth="1"/>
    <col min="23" max="23" width="6.28515625" style="32" customWidth="1"/>
    <col min="24" max="16384" width="9.140625" style="18"/>
  </cols>
  <sheetData>
    <row r="1" spans="1:24">
      <c r="A1" s="19" t="s">
        <v>82</v>
      </c>
      <c r="M1" s="18"/>
    </row>
    <row r="2" spans="1:24" ht="12.75" thickBot="1">
      <c r="M2" s="18"/>
      <c r="U2" s="29"/>
      <c r="W2" s="30" t="s">
        <v>51</v>
      </c>
    </row>
    <row r="3" spans="1:24" ht="27.75" customHeight="1" thickTop="1">
      <c r="A3" s="20"/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22" customFormat="1" ht="24.75" customHeight="1">
      <c r="A4" s="23"/>
      <c r="B4" s="21" t="s">
        <v>0</v>
      </c>
      <c r="C4" s="21" t="s">
        <v>21</v>
      </c>
      <c r="D4" s="21" t="s">
        <v>2</v>
      </c>
      <c r="E4" s="21" t="s">
        <v>3</v>
      </c>
      <c r="F4" s="21" t="s">
        <v>5</v>
      </c>
      <c r="G4" s="21" t="s">
        <v>7</v>
      </c>
      <c r="H4" s="21" t="s">
        <v>8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18</v>
      </c>
      <c r="Q4" s="21" t="s">
        <v>19</v>
      </c>
      <c r="R4" s="21" t="s">
        <v>62</v>
      </c>
      <c r="S4" s="21" t="s">
        <v>20</v>
      </c>
      <c r="T4" s="21" t="s">
        <v>64</v>
      </c>
      <c r="U4" s="21" t="s">
        <v>66</v>
      </c>
      <c r="V4" s="40" t="s">
        <v>84</v>
      </c>
      <c r="W4" s="39" t="s">
        <v>68</v>
      </c>
    </row>
    <row r="5" spans="1:24" ht="15" customHeight="1">
      <c r="A5" s="26" t="s">
        <v>1</v>
      </c>
      <c r="B5" s="25">
        <f t="shared" ref="B5:B10" si="0">SUM(C5:W5)</f>
        <v>29140</v>
      </c>
      <c r="C5" s="25">
        <f>SUM(C6:C10)</f>
        <v>1057</v>
      </c>
      <c r="D5" s="25">
        <f t="shared" ref="D5:W5" si="1">SUM(D6:D10)</f>
        <v>178</v>
      </c>
      <c r="E5" s="25">
        <f t="shared" si="1"/>
        <v>3941</v>
      </c>
      <c r="F5" s="25">
        <f t="shared" si="1"/>
        <v>171</v>
      </c>
      <c r="G5" s="25">
        <f t="shared" si="1"/>
        <v>233</v>
      </c>
      <c r="H5" s="25">
        <f t="shared" si="1"/>
        <v>1556</v>
      </c>
      <c r="I5" s="25">
        <f t="shared" si="1"/>
        <v>8588</v>
      </c>
      <c r="J5" s="25">
        <f t="shared" si="1"/>
        <v>1368</v>
      </c>
      <c r="K5" s="25">
        <f t="shared" si="1"/>
        <v>389</v>
      </c>
      <c r="L5" s="25">
        <f t="shared" si="1"/>
        <v>544</v>
      </c>
      <c r="M5" s="25">
        <f t="shared" si="1"/>
        <v>177</v>
      </c>
      <c r="N5" s="25">
        <f t="shared" si="1"/>
        <v>158</v>
      </c>
      <c r="O5" s="25">
        <f t="shared" si="1"/>
        <v>1399</v>
      </c>
      <c r="P5" s="25">
        <f t="shared" si="1"/>
        <v>361</v>
      </c>
      <c r="Q5" s="25">
        <f t="shared" si="1"/>
        <v>342</v>
      </c>
      <c r="R5" s="25">
        <f t="shared" si="1"/>
        <v>591</v>
      </c>
      <c r="S5" s="25">
        <f t="shared" si="1"/>
        <v>714</v>
      </c>
      <c r="T5" s="25">
        <f t="shared" si="1"/>
        <v>2203</v>
      </c>
      <c r="U5" s="25">
        <f t="shared" si="1"/>
        <v>5167</v>
      </c>
      <c r="V5" s="25">
        <f t="shared" si="1"/>
        <v>2</v>
      </c>
      <c r="W5" s="25">
        <f t="shared" si="1"/>
        <v>1</v>
      </c>
      <c r="X5" s="17"/>
    </row>
    <row r="6" spans="1:24" ht="15" customHeight="1">
      <c r="A6" s="26" t="s">
        <v>43</v>
      </c>
      <c r="B6" s="25">
        <f t="shared" si="0"/>
        <v>7355</v>
      </c>
      <c r="C6" s="25">
        <v>11</v>
      </c>
      <c r="D6" s="25" t="s">
        <v>86</v>
      </c>
      <c r="E6" s="25">
        <v>10</v>
      </c>
      <c r="F6" s="25">
        <v>1</v>
      </c>
      <c r="G6" s="25" t="s">
        <v>86</v>
      </c>
      <c r="H6" s="25">
        <v>2</v>
      </c>
      <c r="I6" s="25">
        <v>7</v>
      </c>
      <c r="J6" s="25">
        <v>1</v>
      </c>
      <c r="K6" s="25">
        <v>7</v>
      </c>
      <c r="L6" s="25">
        <v>4</v>
      </c>
      <c r="M6" s="25">
        <v>6</v>
      </c>
      <c r="N6" s="25">
        <v>4</v>
      </c>
      <c r="O6" s="25">
        <v>54</v>
      </c>
      <c r="P6" s="25">
        <v>4</v>
      </c>
      <c r="Q6" s="25">
        <v>128</v>
      </c>
      <c r="R6" s="25">
        <v>120</v>
      </c>
      <c r="S6" s="25">
        <v>77</v>
      </c>
      <c r="T6" s="25">
        <v>1972</v>
      </c>
      <c r="U6" s="25">
        <v>4944</v>
      </c>
      <c r="V6" s="25">
        <v>2</v>
      </c>
      <c r="W6" s="25">
        <v>1</v>
      </c>
      <c r="X6" s="17"/>
    </row>
    <row r="7" spans="1:24" ht="15" customHeight="1">
      <c r="A7" s="26" t="s">
        <v>44</v>
      </c>
      <c r="B7" s="25">
        <f t="shared" si="0"/>
        <v>1252</v>
      </c>
      <c r="C7" s="25">
        <v>24</v>
      </c>
      <c r="D7" s="25">
        <v>1</v>
      </c>
      <c r="E7" s="25">
        <v>52</v>
      </c>
      <c r="F7" s="25">
        <v>15</v>
      </c>
      <c r="G7" s="25">
        <v>45</v>
      </c>
      <c r="H7" s="25">
        <v>19</v>
      </c>
      <c r="I7" s="25">
        <v>79</v>
      </c>
      <c r="J7" s="25">
        <v>19</v>
      </c>
      <c r="K7" s="25">
        <v>20</v>
      </c>
      <c r="L7" s="25">
        <v>44</v>
      </c>
      <c r="M7" s="25">
        <v>27</v>
      </c>
      <c r="N7" s="25">
        <v>2</v>
      </c>
      <c r="O7" s="25">
        <v>53</v>
      </c>
      <c r="P7" s="25">
        <v>21</v>
      </c>
      <c r="Q7" s="25">
        <v>213</v>
      </c>
      <c r="R7" s="25">
        <v>323</v>
      </c>
      <c r="S7" s="25">
        <v>152</v>
      </c>
      <c r="T7" s="25">
        <v>115</v>
      </c>
      <c r="U7" s="25">
        <v>28</v>
      </c>
      <c r="V7" s="25" t="s">
        <v>86</v>
      </c>
      <c r="W7" s="25" t="s">
        <v>86</v>
      </c>
      <c r="X7" s="17"/>
    </row>
    <row r="8" spans="1:24" ht="15" customHeight="1">
      <c r="A8" s="26" t="s">
        <v>45</v>
      </c>
      <c r="B8" s="25">
        <f t="shared" si="0"/>
        <v>19130</v>
      </c>
      <c r="C8" s="25">
        <v>715</v>
      </c>
      <c r="D8" s="25">
        <v>158</v>
      </c>
      <c r="E8" s="25">
        <v>3537</v>
      </c>
      <c r="F8" s="25">
        <v>122</v>
      </c>
      <c r="G8" s="25">
        <v>127</v>
      </c>
      <c r="H8" s="25">
        <v>1420</v>
      </c>
      <c r="I8" s="25">
        <v>8299</v>
      </c>
      <c r="J8" s="25">
        <v>1297</v>
      </c>
      <c r="K8" s="25">
        <v>316</v>
      </c>
      <c r="L8" s="25">
        <v>486</v>
      </c>
      <c r="M8" s="25">
        <v>121</v>
      </c>
      <c r="N8" s="25">
        <v>120</v>
      </c>
      <c r="O8" s="25">
        <v>1213</v>
      </c>
      <c r="P8" s="25">
        <v>323</v>
      </c>
      <c r="Q8" s="25">
        <v>1</v>
      </c>
      <c r="R8" s="25">
        <v>145</v>
      </c>
      <c r="S8" s="25">
        <v>477</v>
      </c>
      <c r="T8" s="25">
        <v>114</v>
      </c>
      <c r="U8" s="25">
        <v>139</v>
      </c>
      <c r="V8" s="25" t="s">
        <v>86</v>
      </c>
      <c r="W8" s="25" t="s">
        <v>86</v>
      </c>
      <c r="X8" s="17"/>
    </row>
    <row r="9" spans="1:24" ht="15" customHeight="1">
      <c r="A9" s="26" t="s">
        <v>46</v>
      </c>
      <c r="B9" s="25">
        <f t="shared" si="0"/>
        <v>456</v>
      </c>
      <c r="C9" s="25">
        <v>259</v>
      </c>
      <c r="D9" s="25">
        <v>2</v>
      </c>
      <c r="E9" s="25">
        <v>28</v>
      </c>
      <c r="F9" s="25" t="s">
        <v>86</v>
      </c>
      <c r="G9" s="25" t="s">
        <v>86</v>
      </c>
      <c r="H9" s="25">
        <v>37</v>
      </c>
      <c r="I9" s="25">
        <v>56</v>
      </c>
      <c r="J9" s="25">
        <v>2</v>
      </c>
      <c r="K9" s="25" t="s">
        <v>86</v>
      </c>
      <c r="L9" s="25" t="s">
        <v>86</v>
      </c>
      <c r="M9" s="25" t="s">
        <v>86</v>
      </c>
      <c r="N9" s="25">
        <v>10</v>
      </c>
      <c r="O9" s="25">
        <v>11</v>
      </c>
      <c r="P9" s="25">
        <v>9</v>
      </c>
      <c r="Q9" s="25" t="s">
        <v>86</v>
      </c>
      <c r="R9" s="25" t="s">
        <v>86</v>
      </c>
      <c r="S9" s="25" t="s">
        <v>86</v>
      </c>
      <c r="T9" s="25" t="s">
        <v>86</v>
      </c>
      <c r="U9" s="25">
        <v>42</v>
      </c>
      <c r="V9" s="25" t="s">
        <v>86</v>
      </c>
      <c r="W9" s="25" t="s">
        <v>86</v>
      </c>
      <c r="X9" s="17"/>
    </row>
    <row r="10" spans="1:24" ht="15" customHeight="1">
      <c r="A10" s="26" t="s">
        <v>76</v>
      </c>
      <c r="B10" s="25">
        <f t="shared" si="0"/>
        <v>947</v>
      </c>
      <c r="C10" s="25">
        <v>48</v>
      </c>
      <c r="D10" s="25">
        <v>17</v>
      </c>
      <c r="E10" s="25">
        <v>314</v>
      </c>
      <c r="F10" s="25">
        <v>33</v>
      </c>
      <c r="G10" s="25">
        <v>61</v>
      </c>
      <c r="H10" s="25">
        <v>78</v>
      </c>
      <c r="I10" s="25">
        <v>147</v>
      </c>
      <c r="J10" s="25">
        <v>49</v>
      </c>
      <c r="K10" s="25">
        <v>46</v>
      </c>
      <c r="L10" s="25">
        <v>10</v>
      </c>
      <c r="M10" s="25">
        <v>23</v>
      </c>
      <c r="N10" s="25">
        <v>22</v>
      </c>
      <c r="O10" s="25">
        <v>68</v>
      </c>
      <c r="P10" s="25">
        <v>4</v>
      </c>
      <c r="Q10" s="25" t="s">
        <v>86</v>
      </c>
      <c r="R10" s="25">
        <v>3</v>
      </c>
      <c r="S10" s="25">
        <v>8</v>
      </c>
      <c r="T10" s="25">
        <v>2</v>
      </c>
      <c r="U10" s="25">
        <v>14</v>
      </c>
      <c r="V10" s="25" t="s">
        <v>86</v>
      </c>
      <c r="W10" s="25" t="s">
        <v>86</v>
      </c>
      <c r="X10" s="17"/>
    </row>
    <row r="11" spans="1:24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31"/>
      <c r="W11" s="33"/>
      <c r="X11" s="17"/>
    </row>
    <row r="12" spans="1:24">
      <c r="A12" s="2" t="s">
        <v>79</v>
      </c>
    </row>
  </sheetData>
  <customSheetViews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</customSheetViews>
  <mergeCells count="1">
    <mergeCell ref="B3:W3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4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5" customWidth="1"/>
    <col min="23" max="23" width="6.140625" style="18" customWidth="1"/>
    <col min="24" max="16384" width="9.140625" style="18"/>
  </cols>
  <sheetData>
    <row r="1" spans="1:24">
      <c r="A1" s="19" t="s">
        <v>83</v>
      </c>
      <c r="M1" s="18"/>
    </row>
    <row r="2" spans="1:24" ht="12.75" thickBot="1">
      <c r="M2" s="18"/>
      <c r="T2" s="31"/>
      <c r="U2" s="29"/>
      <c r="W2" s="30" t="s">
        <v>51</v>
      </c>
    </row>
    <row r="3" spans="1:24" ht="27.75" customHeight="1" thickTop="1">
      <c r="A3" s="20"/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22" customFormat="1" ht="24.75" customHeight="1">
      <c r="A4" s="23"/>
      <c r="B4" s="21" t="s">
        <v>0</v>
      </c>
      <c r="C4" s="21" t="s">
        <v>21</v>
      </c>
      <c r="D4" s="21" t="s">
        <v>2</v>
      </c>
      <c r="E4" s="21" t="s">
        <v>3</v>
      </c>
      <c r="F4" s="21" t="s">
        <v>5</v>
      </c>
      <c r="G4" s="21" t="s">
        <v>7</v>
      </c>
      <c r="H4" s="21" t="s">
        <v>8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18</v>
      </c>
      <c r="Q4" s="21" t="s">
        <v>19</v>
      </c>
      <c r="R4" s="21" t="s">
        <v>62</v>
      </c>
      <c r="S4" s="21" t="s">
        <v>20</v>
      </c>
      <c r="T4" s="21" t="s">
        <v>64</v>
      </c>
      <c r="U4" s="21" t="s">
        <v>66</v>
      </c>
      <c r="V4" s="40" t="s">
        <v>84</v>
      </c>
      <c r="W4" s="39" t="s">
        <v>68</v>
      </c>
    </row>
    <row r="5" spans="1:24" s="44" customFormat="1" ht="15" customHeight="1">
      <c r="A5" s="41" t="s">
        <v>1</v>
      </c>
      <c r="B5" s="42">
        <f>SUM(C5:W5)</f>
        <v>29140</v>
      </c>
      <c r="C5" s="42">
        <f>SUM(C6:C9)</f>
        <v>1057</v>
      </c>
      <c r="D5" s="42">
        <f t="shared" ref="D5:W5" si="0">SUM(D6:D9)</f>
        <v>178</v>
      </c>
      <c r="E5" s="42">
        <f t="shared" si="0"/>
        <v>3941</v>
      </c>
      <c r="F5" s="42">
        <f t="shared" si="0"/>
        <v>171</v>
      </c>
      <c r="G5" s="42">
        <f t="shared" si="0"/>
        <v>233</v>
      </c>
      <c r="H5" s="42">
        <f t="shared" si="0"/>
        <v>1556</v>
      </c>
      <c r="I5" s="42">
        <f t="shared" si="0"/>
        <v>8588</v>
      </c>
      <c r="J5" s="42">
        <f t="shared" si="0"/>
        <v>1368</v>
      </c>
      <c r="K5" s="42">
        <f t="shared" si="0"/>
        <v>389</v>
      </c>
      <c r="L5" s="42">
        <f t="shared" si="0"/>
        <v>544</v>
      </c>
      <c r="M5" s="42">
        <f t="shared" si="0"/>
        <v>177</v>
      </c>
      <c r="N5" s="42">
        <f t="shared" si="0"/>
        <v>158</v>
      </c>
      <c r="O5" s="42">
        <f t="shared" si="0"/>
        <v>1399</v>
      </c>
      <c r="P5" s="42">
        <f t="shared" si="0"/>
        <v>361</v>
      </c>
      <c r="Q5" s="42">
        <f t="shared" si="0"/>
        <v>342</v>
      </c>
      <c r="R5" s="42">
        <f t="shared" si="0"/>
        <v>591</v>
      </c>
      <c r="S5" s="42">
        <f t="shared" si="0"/>
        <v>714</v>
      </c>
      <c r="T5" s="42">
        <f t="shared" si="0"/>
        <v>2203</v>
      </c>
      <c r="U5" s="42">
        <f t="shared" si="0"/>
        <v>5167</v>
      </c>
      <c r="V5" s="42">
        <f t="shared" si="0"/>
        <v>2</v>
      </c>
      <c r="W5" s="42">
        <f t="shared" si="0"/>
        <v>1</v>
      </c>
      <c r="X5" s="43"/>
    </row>
    <row r="6" spans="1:24" s="44" customFormat="1" ht="15" customHeight="1">
      <c r="A6" s="41" t="s">
        <v>47</v>
      </c>
      <c r="B6" s="42">
        <f>SUM(C6:W6)</f>
        <v>7366</v>
      </c>
      <c r="C6" s="42">
        <v>11</v>
      </c>
      <c r="D6" s="42" t="s">
        <v>86</v>
      </c>
      <c r="E6" s="42">
        <v>11</v>
      </c>
      <c r="F6" s="42">
        <v>1</v>
      </c>
      <c r="G6" s="42" t="s">
        <v>86</v>
      </c>
      <c r="H6" s="42">
        <v>2</v>
      </c>
      <c r="I6" s="42">
        <v>9</v>
      </c>
      <c r="J6" s="42">
        <v>4</v>
      </c>
      <c r="K6" s="42">
        <v>7</v>
      </c>
      <c r="L6" s="42">
        <v>4</v>
      </c>
      <c r="M6" s="42">
        <v>6</v>
      </c>
      <c r="N6" s="42">
        <v>4</v>
      </c>
      <c r="O6" s="42">
        <v>57</v>
      </c>
      <c r="P6" s="42">
        <v>4</v>
      </c>
      <c r="Q6" s="42">
        <v>127</v>
      </c>
      <c r="R6" s="42">
        <v>117</v>
      </c>
      <c r="S6" s="42">
        <v>78</v>
      </c>
      <c r="T6" s="42">
        <v>1974</v>
      </c>
      <c r="U6" s="42">
        <v>4947</v>
      </c>
      <c r="V6" s="42">
        <v>2</v>
      </c>
      <c r="W6" s="42">
        <v>1</v>
      </c>
      <c r="X6" s="43"/>
    </row>
    <row r="7" spans="1:24" s="44" customFormat="1" ht="15" customHeight="1">
      <c r="A7" s="41" t="s">
        <v>48</v>
      </c>
      <c r="B7" s="42">
        <f>SUM(C7:W7)</f>
        <v>18668</v>
      </c>
      <c r="C7" s="42">
        <v>954</v>
      </c>
      <c r="D7" s="42">
        <v>142</v>
      </c>
      <c r="E7" s="42">
        <v>3234</v>
      </c>
      <c r="F7" s="42">
        <v>108</v>
      </c>
      <c r="G7" s="42">
        <v>192</v>
      </c>
      <c r="H7" s="42">
        <v>1326</v>
      </c>
      <c r="I7" s="42">
        <v>7361</v>
      </c>
      <c r="J7" s="42">
        <v>1286</v>
      </c>
      <c r="K7" s="42">
        <v>347</v>
      </c>
      <c r="L7" s="42">
        <v>433</v>
      </c>
      <c r="M7" s="42">
        <v>114</v>
      </c>
      <c r="N7" s="42">
        <v>121</v>
      </c>
      <c r="O7" s="42">
        <v>1046</v>
      </c>
      <c r="P7" s="42">
        <v>281</v>
      </c>
      <c r="Q7" s="42">
        <v>215</v>
      </c>
      <c r="R7" s="42">
        <v>458</v>
      </c>
      <c r="S7" s="42">
        <v>629</v>
      </c>
      <c r="T7" s="42">
        <v>213</v>
      </c>
      <c r="U7" s="42">
        <v>208</v>
      </c>
      <c r="V7" s="42" t="s">
        <v>86</v>
      </c>
      <c r="W7" s="42" t="s">
        <v>86</v>
      </c>
      <c r="X7" s="43"/>
    </row>
    <row r="8" spans="1:24" s="44" customFormat="1" ht="15" customHeight="1">
      <c r="A8" s="41" t="s">
        <v>49</v>
      </c>
      <c r="B8" s="42">
        <f>SUM(C8:W8)</f>
        <v>2148</v>
      </c>
      <c r="C8" s="42">
        <v>49</v>
      </c>
      <c r="D8" s="42">
        <v>21</v>
      </c>
      <c r="E8" s="42">
        <v>439</v>
      </c>
      <c r="F8" s="42">
        <v>38</v>
      </c>
      <c r="G8" s="42">
        <v>26</v>
      </c>
      <c r="H8" s="42">
        <v>170</v>
      </c>
      <c r="I8" s="42">
        <v>913</v>
      </c>
      <c r="J8" s="42">
        <v>48</v>
      </c>
      <c r="K8" s="42">
        <v>24</v>
      </c>
      <c r="L8" s="42">
        <v>68</v>
      </c>
      <c r="M8" s="42">
        <v>24</v>
      </c>
      <c r="N8" s="42">
        <v>27</v>
      </c>
      <c r="O8" s="42">
        <v>213</v>
      </c>
      <c r="P8" s="42">
        <v>58</v>
      </c>
      <c r="Q8" s="42" t="s">
        <v>86</v>
      </c>
      <c r="R8" s="42">
        <v>6</v>
      </c>
      <c r="S8" s="42">
        <v>6</v>
      </c>
      <c r="T8" s="42">
        <v>11</v>
      </c>
      <c r="U8" s="42">
        <v>7</v>
      </c>
      <c r="V8" s="42" t="s">
        <v>86</v>
      </c>
      <c r="W8" s="42" t="s">
        <v>86</v>
      </c>
      <c r="X8" s="43"/>
    </row>
    <row r="9" spans="1:24" s="44" customFormat="1" ht="15" customHeight="1">
      <c r="A9" s="41" t="s">
        <v>50</v>
      </c>
      <c r="B9" s="42">
        <f>SUM(C9:W9)</f>
        <v>958</v>
      </c>
      <c r="C9" s="42">
        <v>43</v>
      </c>
      <c r="D9" s="42">
        <v>15</v>
      </c>
      <c r="E9" s="42">
        <v>257</v>
      </c>
      <c r="F9" s="42">
        <v>24</v>
      </c>
      <c r="G9" s="42">
        <v>15</v>
      </c>
      <c r="H9" s="42">
        <v>58</v>
      </c>
      <c r="I9" s="42">
        <v>305</v>
      </c>
      <c r="J9" s="42">
        <v>30</v>
      </c>
      <c r="K9" s="42">
        <v>11</v>
      </c>
      <c r="L9" s="42">
        <v>39</v>
      </c>
      <c r="M9" s="42">
        <v>33</v>
      </c>
      <c r="N9" s="42">
        <v>6</v>
      </c>
      <c r="O9" s="42">
        <v>83</v>
      </c>
      <c r="P9" s="42">
        <v>18</v>
      </c>
      <c r="Q9" s="42" t="s">
        <v>86</v>
      </c>
      <c r="R9" s="42">
        <v>10</v>
      </c>
      <c r="S9" s="42">
        <v>1</v>
      </c>
      <c r="T9" s="42">
        <v>5</v>
      </c>
      <c r="U9" s="42">
        <v>5</v>
      </c>
      <c r="V9" s="42" t="s">
        <v>86</v>
      </c>
      <c r="W9" s="42" t="s">
        <v>86</v>
      </c>
      <c r="X9" s="43"/>
    </row>
    <row r="10" spans="1:24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6"/>
      <c r="W10" s="17"/>
      <c r="X10" s="17"/>
    </row>
    <row r="11" spans="1:24">
      <c r="A11" s="2" t="s">
        <v>79</v>
      </c>
    </row>
  </sheetData>
  <customSheetViews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</customSheetViews>
  <mergeCells count="1">
    <mergeCell ref="B3:W3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4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2016-10-17T11:47:35Z</cp:lastPrinted>
  <dcterms:created xsi:type="dcterms:W3CDTF">2011-01-12T10:27:01Z</dcterms:created>
  <dcterms:modified xsi:type="dcterms:W3CDTF">2016-12-26T10:49:36Z</dcterms:modified>
</cp:coreProperties>
</file>