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marstvo\"/>
    </mc:Choice>
  </mc:AlternateContent>
  <bookViews>
    <workbookView xWindow="0" yWindow="0" windowWidth="28800" windowHeight="12300"/>
  </bookViews>
  <sheets>
    <sheet name="jun 2023." sheetId="1" r:id="rId1"/>
  </sheets>
  <definedNames>
    <definedName name="OLE_LINK1" localSheetId="0">'jun 2023.'!#REF!</definedName>
    <definedName name="OLE_LINK2" localSheetId="0">'jun 2023.'!#REF!</definedName>
    <definedName name="_xlnm.Print_Area" localSheetId="0">'jun 2023.'!$A$1:$M$30</definedName>
  </definedName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D10" i="1"/>
  <c r="C10" i="1"/>
  <c r="B10" i="1"/>
  <c r="J9" i="1"/>
  <c r="H9" i="1"/>
  <c r="F9" i="1"/>
  <c r="D9" i="1"/>
  <c r="B9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<sst xmlns="http://schemas.openxmlformats.org/spreadsheetml/2006/main" count="49" uniqueCount="49">
  <si>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</si>
  <si>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</si>
  <si>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</si>
  <si>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</si>
  <si>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</si>
  <si>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</si>
  <si>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</si>
  <si>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</si>
  <si>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</si>
  <si>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</si>
  <si>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</si>
  <si>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</si>
  <si>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</si>
  <si>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</si>
  <si>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</si>
  <si>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</si>
  <si>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</si>
  <si>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</si>
  <si>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</si>
  <si>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</si>
  <si>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</si>
  <si>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</si>
  <si>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</si>
  <si>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</si>
  <si>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</si>
  <si>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</si>
  <si>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</si>
  <si>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Остало дуго дрво четинара</t>
  </si>
  <si>
    <t>Other long coniferous wood</t>
  </si>
  <si>
    <t>Просторно дрво четинара</t>
  </si>
  <si>
    <t>Cord coniferous wood</t>
  </si>
  <si>
    <t>m³</t>
  </si>
  <si>
    <t>Кумулатив производње</t>
  </si>
  <si>
    <t>Кумулатив продаје</t>
  </si>
  <si>
    <t>Production cumulative</t>
  </si>
  <si>
    <t>Sale cumulative</t>
  </si>
  <si>
    <t>Logs,coniferous</t>
  </si>
  <si>
    <t>Pitprops,coniferous</t>
  </si>
  <si>
    <t>Pitprops,broadleaf</t>
  </si>
  <si>
    <t>Остало дуго дрво лишћара</t>
  </si>
  <si>
    <t>Other long broadleaf wood</t>
  </si>
  <si>
    <t>Просторно дрво лишћара</t>
  </si>
  <si>
    <t>Cord broadleaf wood</t>
  </si>
  <si>
    <t>Огријевно дрво лишћара</t>
  </si>
  <si>
    <t>Broadleaf firewood</t>
  </si>
  <si>
    <t>Остало грубо обрађено дрво</t>
  </si>
  <si>
    <t>Other roughly worked wood</t>
  </si>
  <si>
    <t>јун/June 2023</t>
  </si>
  <si>
    <r>
      <t xml:space="preserve">31. VII 2023. Број/No. </t>
    </r>
    <r>
      <rPr>
        <b/>
        <sz val="10"/>
        <color theme="3"/>
        <rFont val="Arial Narrow"/>
        <family val="2"/>
      </rPr>
      <t>242/23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</si>
</sst>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9"/>
      <name val="Arial Narrow"/>
      <family val="2"/>
      <charset val="238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7" fillId="0" borderId="0" xfId="0" applyFont="1"/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0" fillId="0" borderId="0" xfId="0" applyNumberFormat="1" applyBorder="1"/>
    <xf numFmtId="0" fontId="4" fillId="0" borderId="0" xfId="0" applyFont="1" applyBorder="1" applyAlignment="1"/>
    <xf numFmtId="0" fontId="7" fillId="0" borderId="0" xfId="0" applyFont="1" applyBorder="1"/>
    <xf numFmtId="0" fontId="5" fillId="0" borderId="0" xfId="0" applyFont="1" applyBorder="1"/>
    <xf numFmtId="1" fontId="7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/>
    <xf numFmtId="0" fontId="2" fillId="0" borderId="6" xfId="0" applyFont="1" applyBorder="1"/>
    <xf numFmtId="0" fontId="3" fillId="0" borderId="0" xfId="0" applyFont="1" applyBorder="1" applyAlignment="1">
      <alignment horizontal="right"/>
    </xf>
    <xf numFmtId="0" fontId="3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0" fontId="1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right" indent="1"/>
    </xf>
    <xf numFmtId="1" fontId="2" fillId="0" borderId="8" xfId="0" applyNumberFormat="1" applyFont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="120" zoomScaleNormal="120" workbookViewId="0">
      <selection activeCell="P23" sqref="P23"/>
    </sheetView>
  </sheetViews>
  <sheetFormatPr defaultRowHeight="12.75" x14ac:dyDescent="0.2"/>
  <cols>
    <col min="1" max="1" width="24.7109375" customWidth="1"/>
    <col min="2" max="6" width="9.5703125" style="1" customWidth="1"/>
    <col min="7" max="10" width="9.5703125" customWidth="1"/>
    <col min="11" max="11" width="9.140625" customWidth="1"/>
    <col min="13" max="13" width="6.140625" customWidth="1"/>
  </cols>
  <sheetData>
    <row r="1" spans="1:15" ht="15.75" x14ac:dyDescent="0.25">
      <c r="A1" s="8"/>
      <c r="B1" s="14"/>
      <c r="C1" s="14"/>
      <c r="D1" s="14"/>
      <c r="E1" s="14"/>
      <c r="I1" s="15"/>
      <c r="K1" s="29" t="s">
        <v>47</v>
      </c>
      <c r="L1" s="29"/>
      <c r="M1" s="29"/>
    </row>
    <row r="2" spans="1:15" ht="13.5" x14ac:dyDescent="0.25">
      <c r="A2" s="3"/>
      <c r="B2" s="2"/>
      <c r="C2" s="2"/>
      <c r="D2" s="2"/>
      <c r="E2" s="2"/>
      <c r="I2" s="24"/>
      <c r="K2" s="30" t="s">
        <v>48</v>
      </c>
      <c r="L2" s="30"/>
      <c r="M2" s="30"/>
    </row>
    <row r="3" spans="1:15" x14ac:dyDescent="0.2">
      <c r="A3" s="8"/>
      <c r="B3" s="14"/>
      <c r="C3" s="14"/>
      <c r="D3" s="14"/>
      <c r="E3" s="14"/>
      <c r="F3" s="16"/>
      <c r="G3" s="16"/>
      <c r="H3" s="16"/>
      <c r="I3" s="16"/>
      <c r="J3" s="8"/>
      <c r="K3" s="8"/>
      <c r="L3" s="8"/>
    </row>
    <row r="4" spans="1:15" ht="13.5" x14ac:dyDescent="0.25">
      <c r="A4" s="31" t="s">
        <v>14</v>
      </c>
      <c r="B4" s="31"/>
      <c r="C4" s="31"/>
      <c r="D4" s="31"/>
      <c r="E4" s="31"/>
      <c r="F4" s="31"/>
      <c r="G4" s="31"/>
      <c r="H4" s="31"/>
      <c r="I4" s="31"/>
      <c r="J4" s="2"/>
      <c r="K4" s="3"/>
      <c r="L4" s="3"/>
    </row>
    <row r="5" spans="1:15" ht="13.5" x14ac:dyDescent="0.25">
      <c r="A5" s="4" t="s">
        <v>15</v>
      </c>
      <c r="B5" s="13"/>
      <c r="C5" s="13"/>
      <c r="D5" s="13"/>
      <c r="E5" s="13"/>
      <c r="F5" s="5"/>
      <c r="G5" s="5"/>
      <c r="H5" s="5"/>
      <c r="I5" s="17"/>
      <c r="J5" s="2"/>
      <c r="K5" s="3"/>
      <c r="L5" s="3"/>
    </row>
    <row r="6" spans="1:15" s="20" customFormat="1" ht="13.5" x14ac:dyDescent="0.25">
      <c r="A6" s="15"/>
      <c r="B6" s="15"/>
      <c r="C6" s="15"/>
      <c r="D6" s="18"/>
      <c r="E6" s="18"/>
      <c r="F6" s="18"/>
      <c r="I6" s="19"/>
      <c r="J6" s="22"/>
      <c r="K6" s="22"/>
      <c r="L6" s="32" t="s">
        <v>31</v>
      </c>
      <c r="M6" s="32"/>
    </row>
    <row r="7" spans="1:15" s="20" customFormat="1" ht="13.5" customHeight="1" x14ac:dyDescent="0.25">
      <c r="A7" s="36" t="s">
        <v>16</v>
      </c>
      <c r="B7" s="45" t="s">
        <v>0</v>
      </c>
      <c r="C7" s="46"/>
      <c r="D7" s="45" t="s">
        <v>32</v>
      </c>
      <c r="E7" s="46"/>
      <c r="F7" s="45" t="s">
        <v>1</v>
      </c>
      <c r="G7" s="46"/>
      <c r="H7" s="45" t="s">
        <v>33</v>
      </c>
      <c r="I7" s="46"/>
      <c r="J7" s="25" t="s">
        <v>2</v>
      </c>
      <c r="K7" s="39" t="s">
        <v>26</v>
      </c>
      <c r="L7" s="40"/>
      <c r="M7" s="40"/>
    </row>
    <row r="8" spans="1:15" s="20" customFormat="1" ht="13.5" x14ac:dyDescent="0.25">
      <c r="A8" s="37"/>
      <c r="B8" s="47" t="s">
        <v>3</v>
      </c>
      <c r="C8" s="48"/>
      <c r="D8" s="47" t="s">
        <v>34</v>
      </c>
      <c r="E8" s="48"/>
      <c r="F8" s="47" t="s">
        <v>4</v>
      </c>
      <c r="G8" s="48"/>
      <c r="H8" s="47" t="s">
        <v>35</v>
      </c>
      <c r="I8" s="48"/>
      <c r="J8" s="26" t="s">
        <v>5</v>
      </c>
      <c r="K8" s="41"/>
      <c r="L8" s="42"/>
      <c r="M8" s="42"/>
    </row>
    <row r="9" spans="1:15" s="20" customFormat="1" ht="17.25" customHeight="1" x14ac:dyDescent="0.25">
      <c r="A9" s="37"/>
      <c r="B9" s="49" t="str">
        <f>ROMAN(6)</f>
        <v>VI</v>
      </c>
      <c r="C9" s="50"/>
      <c r="D9" s="49" t="str">
        <f>ROMAN(1) &amp; " - " &amp; ROMAN(6)</f>
        <v>I - VI</v>
      </c>
      <c r="E9" s="50"/>
      <c r="F9" s="49" t="str">
        <f>ROMAN(6)</f>
        <v>VI</v>
      </c>
      <c r="G9" s="50"/>
      <c r="H9" s="49" t="str">
        <f>ROMAN(1) &amp; " - " &amp;ROMAN( 6)</f>
        <v>I - VI</v>
      </c>
      <c r="I9" s="50"/>
      <c r="J9" s="51" t="str">
        <f>ROMAN(6)</f>
        <v>VI</v>
      </c>
      <c r="K9" s="41"/>
      <c r="L9" s="42"/>
      <c r="M9" s="42"/>
      <c r="N9" s="21"/>
      <c r="O9" s="21"/>
    </row>
    <row r="10" spans="1:15" s="20" customFormat="1" ht="17.25" customHeight="1" x14ac:dyDescent="0.2">
      <c r="A10" s="38"/>
      <c r="B10" s="10">
        <f>2023-1</f>
        <v>2022</v>
      </c>
      <c r="C10" s="11">
        <f>2023</f>
        <v>2023</v>
      </c>
      <c r="D10" s="10">
        <f>2023-1</f>
        <v>2022</v>
      </c>
      <c r="E10" s="11">
        <f>2023</f>
        <v>2023</v>
      </c>
      <c r="F10" s="10">
        <f>2023-1</f>
        <v>2022</v>
      </c>
      <c r="G10" s="11">
        <f>2023</f>
        <v>2023</v>
      </c>
      <c r="H10" s="10">
        <f>2023-1</f>
        <v>2022</v>
      </c>
      <c r="I10" s="11">
        <f>2023</f>
        <v>2023</v>
      </c>
      <c r="J10" s="10">
        <f>2023</f>
        <v>2023</v>
      </c>
      <c r="K10" s="43"/>
      <c r="L10" s="44"/>
      <c r="M10" s="44"/>
    </row>
    <row r="11" spans="1:15" ht="15" customHeight="1" x14ac:dyDescent="0.25">
      <c r="A11" s="6" t="s">
        <v>6</v>
      </c>
      <c r="B11" s="27">
        <v>195785.69</v>
      </c>
      <c r="C11" s="28">
        <v>160279</v>
      </c>
      <c r="D11" s="53">
        <v>912481.43</v>
      </c>
      <c r="E11" s="53">
        <v>798805.4</v>
      </c>
      <c r="F11" s="53">
        <v>203864.69</v>
      </c>
      <c r="G11" s="53">
        <v>162918.78</v>
      </c>
      <c r="H11" s="53">
        <v>887360.74</v>
      </c>
      <c r="I11" s="53">
        <v>731481.2</v>
      </c>
      <c r="J11" s="52">
        <v>219207.89</v>
      </c>
      <c r="K11" s="23" t="s">
        <v>12</v>
      </c>
      <c r="L11" s="6"/>
      <c r="M11" s="6"/>
    </row>
    <row r="12" spans="1:15" ht="12.75" customHeight="1" x14ac:dyDescent="0.25">
      <c r="A12" s="6" t="s">
        <v>7</v>
      </c>
      <c r="B12" s="27">
        <v>92531.97</v>
      </c>
      <c r="C12" s="28">
        <v>81839.78</v>
      </c>
      <c r="D12" s="52">
        <v>438093.49</v>
      </c>
      <c r="E12" s="52">
        <v>406864.66</v>
      </c>
      <c r="F12" s="52">
        <v>92815.77</v>
      </c>
      <c r="G12" s="52">
        <v>83010.53</v>
      </c>
      <c r="H12" s="52">
        <v>418144.67</v>
      </c>
      <c r="I12" s="52">
        <v>368190.34</v>
      </c>
      <c r="J12" s="52">
        <v>87881.79</v>
      </c>
      <c r="K12" s="23" t="s">
        <v>13</v>
      </c>
      <c r="L12" s="6"/>
      <c r="M12" s="6"/>
    </row>
    <row r="13" spans="1:15" ht="13.5" x14ac:dyDescent="0.25">
      <c r="A13" s="6" t="s">
        <v>17</v>
      </c>
      <c r="B13" s="27">
        <v>66225.89</v>
      </c>
      <c r="C13" s="28">
        <v>60026.67</v>
      </c>
      <c r="D13" s="52">
        <v>324064.37</v>
      </c>
      <c r="E13" s="52">
        <v>302037.03000000003</v>
      </c>
      <c r="F13" s="52">
        <v>64777.55</v>
      </c>
      <c r="G13" s="52">
        <v>60893.87</v>
      </c>
      <c r="H13" s="52">
        <v>305766.3</v>
      </c>
      <c r="I13" s="52">
        <v>272029.58</v>
      </c>
      <c r="J13" s="52">
        <v>58636.88</v>
      </c>
      <c r="K13" s="23" t="s">
        <v>36</v>
      </c>
      <c r="L13" s="6"/>
      <c r="M13" s="6"/>
    </row>
    <row r="14" spans="1:15" ht="13.5" customHeight="1" x14ac:dyDescent="0.25">
      <c r="A14" s="6" t="s">
        <v>8</v>
      </c>
      <c r="B14" s="27">
        <v>5226.99</v>
      </c>
      <c r="C14" s="28">
        <v>4813.28</v>
      </c>
      <c r="D14" s="52">
        <v>26472.19</v>
      </c>
      <c r="E14" s="52">
        <v>24563.119999999999</v>
      </c>
      <c r="F14" s="52">
        <v>5815.13</v>
      </c>
      <c r="G14" s="52">
        <v>4975.62</v>
      </c>
      <c r="H14" s="52">
        <v>25887.7</v>
      </c>
      <c r="I14" s="52">
        <v>21872.14</v>
      </c>
      <c r="J14" s="52">
        <v>6659.71</v>
      </c>
      <c r="K14" s="23" t="s">
        <v>37</v>
      </c>
      <c r="L14" s="6"/>
      <c r="M14" s="6"/>
    </row>
    <row r="15" spans="1:15" ht="13.5" x14ac:dyDescent="0.25">
      <c r="A15" s="6" t="s">
        <v>27</v>
      </c>
      <c r="B15" s="27">
        <v>1492.89</v>
      </c>
      <c r="C15" s="28">
        <v>947.87</v>
      </c>
      <c r="D15" s="52">
        <v>7830.01</v>
      </c>
      <c r="E15" s="52">
        <v>4829.28</v>
      </c>
      <c r="F15" s="52">
        <v>2352</v>
      </c>
      <c r="G15" s="52">
        <v>1032</v>
      </c>
      <c r="H15" s="52">
        <v>7633.35</v>
      </c>
      <c r="I15" s="52">
        <v>4424.1499999999996</v>
      </c>
      <c r="J15" s="52">
        <v>1933.94</v>
      </c>
      <c r="K15" s="23" t="s">
        <v>28</v>
      </c>
      <c r="L15" s="6"/>
      <c r="M15" s="6"/>
    </row>
    <row r="16" spans="1:15" ht="13.5" x14ac:dyDescent="0.25">
      <c r="A16" s="6" t="s">
        <v>29</v>
      </c>
      <c r="B16" s="27">
        <v>19336.84</v>
      </c>
      <c r="C16" s="28">
        <v>15982.34</v>
      </c>
      <c r="D16" s="52">
        <v>78247.09</v>
      </c>
      <c r="E16" s="52">
        <v>75300.98</v>
      </c>
      <c r="F16" s="52">
        <v>19715.689999999999</v>
      </c>
      <c r="G16" s="52">
        <v>16073.34</v>
      </c>
      <c r="H16" s="52">
        <v>77592.899999999994</v>
      </c>
      <c r="I16" s="52">
        <v>69701.48</v>
      </c>
      <c r="J16" s="52">
        <v>20598.37</v>
      </c>
      <c r="K16" s="23" t="s">
        <v>30</v>
      </c>
      <c r="L16" s="6"/>
      <c r="M16" s="6"/>
    </row>
    <row r="17" spans="1:13" ht="13.5" x14ac:dyDescent="0.25">
      <c r="A17" s="6" t="s">
        <v>18</v>
      </c>
      <c r="B17" s="27">
        <v>249.36</v>
      </c>
      <c r="C17" s="28">
        <v>69.62</v>
      </c>
      <c r="D17" s="52">
        <v>1479.83</v>
      </c>
      <c r="E17" s="52">
        <v>134.25</v>
      </c>
      <c r="F17" s="52">
        <v>155.4</v>
      </c>
      <c r="G17" s="52">
        <v>35.700000000000003</v>
      </c>
      <c r="H17" s="52">
        <v>1264.42</v>
      </c>
      <c r="I17" s="52">
        <v>162.99</v>
      </c>
      <c r="J17" s="52">
        <v>52.89</v>
      </c>
      <c r="K17" s="23" t="s">
        <v>19</v>
      </c>
      <c r="L17" s="6"/>
      <c r="M17" s="6"/>
    </row>
    <row r="18" spans="1:13" ht="13.5" x14ac:dyDescent="0.25">
      <c r="A18" s="6" t="s">
        <v>9</v>
      </c>
      <c r="B18" s="27">
        <v>103253.72</v>
      </c>
      <c r="C18" s="28">
        <v>78439.22</v>
      </c>
      <c r="D18" s="52">
        <v>474387.94</v>
      </c>
      <c r="E18" s="52">
        <v>391940.74</v>
      </c>
      <c r="F18" s="52">
        <v>111048.92</v>
      </c>
      <c r="G18" s="52">
        <v>79908.25</v>
      </c>
      <c r="H18" s="52">
        <v>469216.07</v>
      </c>
      <c r="I18" s="52">
        <v>363290.86</v>
      </c>
      <c r="J18" s="52">
        <v>131326.1</v>
      </c>
      <c r="K18" s="23" t="s">
        <v>20</v>
      </c>
      <c r="L18" s="6"/>
      <c r="M18" s="6"/>
    </row>
    <row r="19" spans="1:13" ht="13.5" x14ac:dyDescent="0.25">
      <c r="A19" s="6" t="s">
        <v>10</v>
      </c>
      <c r="B19" s="27">
        <v>36433.79</v>
      </c>
      <c r="C19" s="28">
        <v>27336.799999999999</v>
      </c>
      <c r="D19" s="52">
        <v>171925.48</v>
      </c>
      <c r="E19" s="52">
        <v>140491.34</v>
      </c>
      <c r="F19" s="52">
        <v>38473.69</v>
      </c>
      <c r="G19" s="52">
        <v>27429.82</v>
      </c>
      <c r="H19" s="52">
        <v>171433.83</v>
      </c>
      <c r="I19" s="52">
        <v>135196.89000000001</v>
      </c>
      <c r="J19" s="52">
        <v>36168.269999999997</v>
      </c>
      <c r="K19" s="23" t="s">
        <v>21</v>
      </c>
      <c r="L19" s="6"/>
      <c r="M19" s="6"/>
    </row>
    <row r="20" spans="1:13" ht="13.5" x14ac:dyDescent="0.25">
      <c r="A20" s="6" t="s">
        <v>11</v>
      </c>
      <c r="B20" s="27">
        <v>48</v>
      </c>
      <c r="C20" s="28">
        <v>57</v>
      </c>
      <c r="D20" s="52">
        <v>149</v>
      </c>
      <c r="E20" s="52">
        <v>121</v>
      </c>
      <c r="F20" s="52">
        <v>16</v>
      </c>
      <c r="G20" s="52">
        <v>43</v>
      </c>
      <c r="H20" s="52">
        <v>101</v>
      </c>
      <c r="I20" s="52">
        <v>74</v>
      </c>
      <c r="J20" s="52">
        <v>76</v>
      </c>
      <c r="K20" s="23" t="s">
        <v>38</v>
      </c>
      <c r="L20" s="6"/>
      <c r="M20" s="6"/>
    </row>
    <row r="21" spans="1:13" ht="13.5" x14ac:dyDescent="0.25">
      <c r="A21" s="6" t="s">
        <v>39</v>
      </c>
      <c r="B21" s="27">
        <v>599</v>
      </c>
      <c r="C21" s="28">
        <v>769</v>
      </c>
      <c r="D21" s="52">
        <v>5718</v>
      </c>
      <c r="E21" s="52">
        <v>7464</v>
      </c>
      <c r="F21" s="52">
        <v>1247</v>
      </c>
      <c r="G21" s="52">
        <v>814</v>
      </c>
      <c r="H21" s="52">
        <v>5620</v>
      </c>
      <c r="I21" s="52">
        <v>5114</v>
      </c>
      <c r="J21" s="52">
        <v>3154</v>
      </c>
      <c r="K21" s="23" t="s">
        <v>40</v>
      </c>
      <c r="L21" s="6"/>
      <c r="M21" s="6"/>
    </row>
    <row r="22" spans="1:13" ht="13.5" customHeight="1" x14ac:dyDescent="0.25">
      <c r="A22" s="6" t="s">
        <v>41</v>
      </c>
      <c r="B22" s="27">
        <v>7046.26</v>
      </c>
      <c r="C22" s="28">
        <v>5089.97</v>
      </c>
      <c r="D22" s="52">
        <v>32691.759999999998</v>
      </c>
      <c r="E22" s="52">
        <v>18973.080000000002</v>
      </c>
      <c r="F22" s="52">
        <v>8005.36</v>
      </c>
      <c r="G22" s="52">
        <v>5695.47</v>
      </c>
      <c r="H22" s="52">
        <v>29526.720000000001</v>
      </c>
      <c r="I22" s="52">
        <v>14798.16</v>
      </c>
      <c r="J22" s="52">
        <v>9889.5</v>
      </c>
      <c r="K22" s="23" t="s">
        <v>42</v>
      </c>
      <c r="L22" s="6"/>
      <c r="M22" s="6"/>
    </row>
    <row r="23" spans="1:13" ht="13.5" x14ac:dyDescent="0.25">
      <c r="A23" s="6" t="s">
        <v>43</v>
      </c>
      <c r="B23" s="27">
        <v>59126.67</v>
      </c>
      <c r="C23" s="28">
        <v>45186.45</v>
      </c>
      <c r="D23" s="52">
        <v>263903.7</v>
      </c>
      <c r="E23" s="52">
        <v>224891.32</v>
      </c>
      <c r="F23" s="52">
        <v>63306.87</v>
      </c>
      <c r="G23" s="52">
        <v>45925.96</v>
      </c>
      <c r="H23" s="52">
        <v>262534.52</v>
      </c>
      <c r="I23" s="52">
        <v>208107.81</v>
      </c>
      <c r="J23" s="52">
        <v>82038.33</v>
      </c>
      <c r="K23" s="23" t="s">
        <v>44</v>
      </c>
      <c r="L23" s="6"/>
      <c r="M23" s="6"/>
    </row>
    <row r="24" spans="1:13" ht="13.5" x14ac:dyDescent="0.25">
      <c r="A24" s="6" t="s">
        <v>45</v>
      </c>
      <c r="B24" s="27">
        <v>0</v>
      </c>
      <c r="C24" s="28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23" t="s">
        <v>46</v>
      </c>
      <c r="L24" s="6"/>
      <c r="M24" s="6"/>
    </row>
    <row r="26" spans="1:13" ht="12.75" customHeight="1" x14ac:dyDescent="0.2">
      <c r="A26" s="35" t="s">
        <v>22</v>
      </c>
      <c r="B26" s="35"/>
      <c r="C26" s="35"/>
      <c r="D26" s="35"/>
      <c r="E26" s="35"/>
      <c r="F26" s="35"/>
      <c r="G26" s="35"/>
      <c r="H26" s="35"/>
      <c r="I26" s="35"/>
      <c r="J26" s="34"/>
      <c r="K26" s="34"/>
      <c r="L26" s="34"/>
    </row>
    <row r="27" spans="1:13" ht="12.75" customHeight="1" x14ac:dyDescent="0.2">
      <c r="A27" s="35" t="s">
        <v>23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1:13" ht="13.5" customHeight="1" x14ac:dyDescent="0.25">
      <c r="A28" s="33" t="s">
        <v>24</v>
      </c>
      <c r="B28" s="33"/>
      <c r="C28" s="33"/>
      <c r="D28" s="33"/>
      <c r="E28" s="33"/>
      <c r="F28" s="33"/>
      <c r="G28" s="33"/>
      <c r="H28" s="7"/>
      <c r="I28" s="7"/>
      <c r="J28" s="34"/>
      <c r="K28" s="34"/>
      <c r="L28" s="34"/>
    </row>
    <row r="29" spans="1:13" ht="12.75" customHeight="1" x14ac:dyDescent="0.2">
      <c r="A29" s="33" t="s">
        <v>25</v>
      </c>
      <c r="B29" s="33"/>
      <c r="C29" s="33"/>
      <c r="D29" s="33"/>
      <c r="E29" s="33"/>
      <c r="F29" s="33"/>
      <c r="G29" s="33"/>
      <c r="H29" s="33"/>
      <c r="I29" s="33"/>
      <c r="J29" s="34"/>
      <c r="K29" s="34"/>
      <c r="L29" s="34"/>
    </row>
    <row r="30" spans="1:13" ht="13.5" x14ac:dyDescent="0.25">
      <c r="F30" s="7"/>
      <c r="G30" s="9"/>
      <c r="H30" s="7"/>
      <c r="I30" s="7"/>
    </row>
    <row r="31" spans="1:13" x14ac:dyDescent="0.2">
      <c r="A31" s="12"/>
      <c r="G31" s="1"/>
      <c r="H31" s="1"/>
      <c r="I31" s="1"/>
    </row>
  </sheetData>
  <mergeCells count="25">
    <mergeCell ref="B7:C7"/>
    <mergeCell ref="B9:C9"/>
    <mergeCell ref="D9:E9"/>
    <mergeCell ref="H9:I9"/>
    <mergeCell ref="F9:G9"/>
    <mergeCell ref="H8:I8"/>
    <mergeCell ref="F8:G8"/>
    <mergeCell ref="D8:E8"/>
    <mergeCell ref="B8:C8"/>
    <mergeCell ref="K1:M1"/>
    <mergeCell ref="K2:M2"/>
    <mergeCell ref="A4:I4"/>
    <mergeCell ref="L6:M6"/>
    <mergeCell ref="A29:I29"/>
    <mergeCell ref="J29:L29"/>
    <mergeCell ref="A26:I26"/>
    <mergeCell ref="J26:L26"/>
    <mergeCell ref="A27:L27"/>
    <mergeCell ref="A28:G28"/>
    <mergeCell ref="J28:L28"/>
    <mergeCell ref="A7:A10"/>
    <mergeCell ref="K7:M10"/>
    <mergeCell ref="H7:I7"/>
    <mergeCell ref="F7:G7"/>
    <mergeCell ref="D7:E7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 2023.</vt:lpstr>
      <vt:lpstr>'jun 2023.'!Print_Area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2023-07-26T09:22:37Z</cp:lastPrinted>
  <dcterms:created xsi:type="dcterms:W3CDTF">2008-06-30T07:11:17Z</dcterms:created>
  <dcterms:modified xsi:type="dcterms:W3CDTF">2023-07-28T09:56:15Z</dcterms:modified>
</cp:coreProperties>
</file>