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март 2022." sheetId="1" r:id="rId1"/>
  </sheets>
  <definedNames>
    <definedName name="OLE_LINK1" localSheetId="0">'март 2022.'!#REF!</definedName>
    <definedName name="OLE_LINK2" localSheetId="0">'март 2022.'!#REF!</definedName>
    <definedName name="_xlnm.Print_Area" localSheetId="0">'март 2022.'!$A$1:$M$30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D10" i="1"/>
  <c r="E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<sst xmlns="http://schemas.openxmlformats.org/spreadsheetml/2006/main" count="49" uniqueCount="49">
  <si>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</si>
  <si>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</si>
  <si>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</si>
  <si>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</si>
  <si>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</si>
  <si>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</si>
  <si>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</si>
  <si>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</si>
  <si>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</si>
  <si>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</si>
  <si>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</si>
  <si>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</si>
  <si>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</si>
  <si>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</si>
  <si>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</si>
  <si>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</si>
  <si>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</si>
  <si>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</si>
  <si>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</si>
  <si>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</si>
  <si>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</si>
  <si>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</si>
  <si>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</si>
  <si>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</si>
  <si>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</si>
  <si>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</si>
  <si>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</si>
  <si>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</si>
  <si>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</si>
  <si>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</si>
  <si>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</si>
  <si>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</si>
  <si>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r>
      <t>Остало дуго дрво лишћара</t>
    </r>
    <r>
      <rPr>
        <sz val="8"/>
        <color indexed="8"/>
        <rFont val="Calibri"/>
        <family val="2"/>
        <charset val="238"/>
      </rPr>
      <t>¹⁾</t>
    </r>
  </si>
  <si>
    <r>
      <t>Просторно дрво лишћара</t>
    </r>
    <r>
      <rPr>
        <sz val="8"/>
        <color indexed="8"/>
        <rFont val="Calibri"/>
        <family val="2"/>
        <charset val="238"/>
      </rPr>
      <t>²⁾</t>
    </r>
  </si>
  <si>
    <r>
      <t>Огријевно дрво лишћара</t>
    </r>
    <r>
      <rPr>
        <sz val="8"/>
        <color indexed="8"/>
        <rFont val="Calibri"/>
        <family val="2"/>
        <charset val="238"/>
      </rPr>
      <t>³⁾</t>
    </r>
  </si>
  <si>
    <r>
      <t>Остало грубо обрађено дрво</t>
    </r>
    <r>
      <rPr>
        <sz val="8"/>
        <color indexed="8"/>
        <rFont val="Calibri"/>
        <family val="2"/>
        <charset val="238"/>
      </rPr>
      <t>⁴⁾</t>
    </r>
  </si>
  <si>
    <r>
      <t>Other long broadleaf wood</t>
    </r>
    <r>
      <rPr>
        <sz val="8"/>
        <color indexed="8"/>
        <rFont val="Calibri"/>
        <family val="2"/>
        <charset val="238"/>
      </rPr>
      <t>¹⁾</t>
    </r>
  </si>
  <si>
    <r>
      <t>Cord broadleaf wood</t>
    </r>
    <r>
      <rPr>
        <sz val="8"/>
        <color indexed="8"/>
        <rFont val="Calibri"/>
        <family val="2"/>
        <charset val="238"/>
      </rPr>
      <t>²⁾</t>
    </r>
  </si>
  <si>
    <r>
      <t>Other roughly worked wood</t>
    </r>
    <r>
      <rPr>
        <sz val="8"/>
        <color indexed="8"/>
        <rFont val="Calibri"/>
        <family val="2"/>
        <charset val="238"/>
      </rPr>
      <t>⁴⁾</t>
    </r>
  </si>
  <si>
    <r>
      <t>Broadleaf firewood</t>
    </r>
    <r>
      <rPr>
        <sz val="8"/>
        <color indexed="8"/>
        <rFont val="Calibri"/>
        <family val="2"/>
        <charset val="238"/>
      </rPr>
      <t>³⁾</t>
    </r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</si>
  <si>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</si>
  <si>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</si>
  <si>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</si>
  <si>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</si>
  <si>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</si>
  <si>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</si>
  <si>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</si>
  <si>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март/March 2022</t>
  </si>
  <si>
    <r>
      <t xml:space="preserve">3. V 2022. Број/No. </t>
    </r>
    <r>
      <rPr>
        <b/>
        <sz val="10"/>
        <color theme="3"/>
        <rFont val="Arial Narrow"/>
        <family val="2"/>
      </rPr>
      <t>134/22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</si>
</sst>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8"/>
      <color indexed="8"/>
      <name val="Calibri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8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" fontId="0" fillId="0" borderId="0" xfId="0" applyNumberFormat="1" applyBorder="1"/>
    <xf numFmtId="0" fontId="3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0" borderId="0" xfId="0" applyFont="1" applyBorder="1"/>
    <xf numFmtId="1" fontId="2" fillId="0" borderId="0" xfId="0" applyNumberFormat="1" applyFont="1" applyBorder="1" applyAlignment="1">
      <alignment horizontal="right" indent="2"/>
    </xf>
    <xf numFmtId="0" fontId="4" fillId="0" borderId="0" xfId="0" applyFont="1" applyBorder="1" applyAlignment="1"/>
    <xf numFmtId="0" fontId="2" fillId="0" borderId="0" xfId="0" applyFont="1" applyBorder="1"/>
    <xf numFmtId="0" fontId="8" fillId="0" borderId="0" xfId="0" applyFont="1" applyBorder="1"/>
    <xf numFmtId="0" fontId="5" fillId="0" borderId="0" xfId="0" applyFont="1" applyBorder="1"/>
    <xf numFmtId="1" fontId="8" fillId="0" borderId="0" xfId="0" applyNumberFormat="1" applyFont="1" applyBorder="1"/>
    <xf numFmtId="0" fontId="18" fillId="2" borderId="1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right" indent="1"/>
    </xf>
    <xf numFmtId="1" fontId="2" fillId="0" borderId="9" xfId="0" applyNumberFormat="1" applyFont="1" applyBorder="1" applyAlignment="1">
      <alignment horizontal="right" indent="1"/>
    </xf>
    <xf numFmtId="1" fontId="2" fillId="0" borderId="5" xfId="0" applyNumberFormat="1" applyFont="1" applyBorder="1" applyAlignment="1">
      <alignment horizontal="right" indent="1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120" zoomScaleNormal="120" workbookViewId="0">
      <selection activeCell="N8" sqref="N8"/>
    </sheetView>
  </sheetViews>
  <sheetFormatPr defaultRowHeight="12.75" x14ac:dyDescent="0.2"/>
  <cols>
    <col min="1" max="1" width="25.28515625" customWidth="1"/>
    <col min="2" max="6" width="10.140625" style="1" customWidth="1"/>
    <col min="7" max="10" width="10.140625" customWidth="1"/>
  </cols>
  <sheetData>
    <row r="1" spans="1:16" ht="15.75" x14ac:dyDescent="0.25">
      <c r="A1" s="9"/>
      <c r="B1" s="20"/>
      <c r="C1" s="20"/>
      <c r="D1" s="20"/>
      <c r="E1" s="20"/>
      <c r="F1" s="20"/>
      <c r="G1" s="20"/>
      <c r="H1" s="20"/>
      <c r="I1" s="20"/>
      <c r="J1" s="21"/>
      <c r="K1" s="36" t="s">
        <v>47</v>
      </c>
      <c r="L1" s="36"/>
      <c r="M1" s="36"/>
    </row>
    <row r="2" spans="1:16" ht="13.5" x14ac:dyDescent="0.25">
      <c r="A2" s="3"/>
      <c r="B2" s="2"/>
      <c r="C2" s="2"/>
      <c r="D2" s="2"/>
      <c r="E2" s="2"/>
      <c r="F2" s="20"/>
      <c r="G2" s="20"/>
      <c r="H2" s="20"/>
      <c r="I2" s="37"/>
      <c r="J2" s="37"/>
      <c r="K2" s="38" t="s">
        <v>48</v>
      </c>
      <c r="L2" s="38"/>
      <c r="M2" s="38"/>
    </row>
    <row r="3" spans="1:16" x14ac:dyDescent="0.2">
      <c r="A3" s="9"/>
      <c r="B3" s="20"/>
      <c r="C3" s="20"/>
      <c r="D3" s="20"/>
      <c r="E3" s="20"/>
      <c r="F3" s="22"/>
      <c r="G3" s="22"/>
      <c r="H3" s="22"/>
      <c r="I3" s="22"/>
      <c r="J3" s="22"/>
      <c r="K3" s="9"/>
      <c r="L3" s="9"/>
      <c r="M3" s="9"/>
    </row>
    <row r="4" spans="1:16" ht="13.5" x14ac:dyDescent="0.25">
      <c r="A4" s="39" t="s">
        <v>14</v>
      </c>
      <c r="B4" s="39"/>
      <c r="C4" s="39"/>
      <c r="D4" s="39"/>
      <c r="E4" s="39"/>
      <c r="F4" s="39"/>
      <c r="G4" s="39"/>
      <c r="H4" s="39"/>
      <c r="I4" s="39"/>
      <c r="J4" s="39"/>
      <c r="K4" s="2"/>
      <c r="L4" s="3"/>
      <c r="M4" s="3"/>
    </row>
    <row r="5" spans="1:16" ht="13.5" x14ac:dyDescent="0.25">
      <c r="A5" s="4" t="s">
        <v>15</v>
      </c>
      <c r="B5" s="18"/>
      <c r="C5" s="18"/>
      <c r="D5" s="18"/>
      <c r="E5" s="18"/>
      <c r="F5" s="5"/>
      <c r="G5" s="5"/>
      <c r="H5" s="5"/>
      <c r="I5" s="30"/>
      <c r="J5" s="30"/>
      <c r="K5" s="2"/>
      <c r="L5" s="3"/>
      <c r="M5" s="3"/>
    </row>
    <row r="6" spans="1:16" ht="13.5" x14ac:dyDescent="0.25">
      <c r="A6" s="6"/>
      <c r="B6" s="21"/>
      <c r="C6" s="21"/>
      <c r="D6" s="21"/>
      <c r="E6" s="21"/>
      <c r="F6" s="30"/>
      <c r="G6" s="30"/>
      <c r="H6" s="30"/>
      <c r="I6" s="30"/>
      <c r="J6" s="30"/>
      <c r="K6" s="53" t="s">
        <v>22</v>
      </c>
      <c r="L6" s="53"/>
      <c r="M6" s="53"/>
    </row>
    <row r="7" spans="1:16" ht="13.5" customHeight="1" x14ac:dyDescent="0.25">
      <c r="A7" s="31" t="s">
        <v>16</v>
      </c>
      <c r="B7" s="34" t="s">
        <v>0</v>
      </c>
      <c r="C7" s="35"/>
      <c r="D7" s="34" t="s">
        <v>40</v>
      </c>
      <c r="E7" s="35"/>
      <c r="F7" s="34" t="s">
        <v>1</v>
      </c>
      <c r="G7" s="35"/>
      <c r="H7" s="34" t="s">
        <v>41</v>
      </c>
      <c r="I7" s="35"/>
      <c r="J7" s="14" t="s">
        <v>2</v>
      </c>
      <c r="K7" s="50" t="s">
        <v>27</v>
      </c>
      <c r="L7" s="40"/>
      <c r="M7" s="40"/>
    </row>
    <row r="8" spans="1:16" ht="13.5" x14ac:dyDescent="0.25">
      <c r="A8" s="32"/>
      <c r="B8" s="43" t="s">
        <v>3</v>
      </c>
      <c r="C8" s="44"/>
      <c r="D8" s="43" t="s">
        <v>42</v>
      </c>
      <c r="E8" s="44"/>
      <c r="F8" s="43" t="s">
        <v>4</v>
      </c>
      <c r="G8" s="44"/>
      <c r="H8" s="43" t="s">
        <v>43</v>
      </c>
      <c r="I8" s="44"/>
      <c r="J8" s="15" t="s">
        <v>5</v>
      </c>
      <c r="K8" s="51"/>
      <c r="L8" s="41"/>
      <c r="M8" s="41"/>
    </row>
    <row r="9" spans="1:16" ht="12.75" customHeight="1" x14ac:dyDescent="0.2">
      <c r="A9" s="32"/>
      <c r="B9" s="45" t="str">
        <f>ROMAN(3)</f>
        <v>III</v>
      </c>
      <c r="C9" s="46"/>
      <c r="D9" s="45" t="str">
        <f>ROMAN(1) &amp; " - " &amp; ROMAN(3)</f>
        <v>I - III</v>
      </c>
      <c r="E9" s="46"/>
      <c r="F9" s="45" t="str">
        <f>ROMAN(3)</f>
        <v>III</v>
      </c>
      <c r="G9" s="46"/>
      <c r="H9" s="45" t="str">
        <f>ROMAN(1) &amp; " - " &amp;ROMAN( 3)</f>
        <v>I - III</v>
      </c>
      <c r="I9" s="46"/>
      <c r="J9" s="23" t="str">
        <f>ROMAN(3)</f>
        <v>III</v>
      </c>
      <c r="K9" s="51"/>
      <c r="L9" s="41"/>
      <c r="M9" s="41"/>
      <c r="N9" s="1"/>
      <c r="O9" s="1"/>
      <c r="P9" s="1"/>
    </row>
    <row r="10" spans="1:16" ht="13.5" customHeight="1" x14ac:dyDescent="0.2">
      <c r="A10" s="33"/>
      <c r="B10" s="11">
        <f>2022-1</f>
        <v>2021</v>
      </c>
      <c r="C10" s="12">
        <f>2022</f>
        <v>2022</v>
      </c>
      <c r="D10" s="11">
        <f>2022-1</f>
        <v>2021</v>
      </c>
      <c r="E10" s="12">
        <f>2022</f>
        <v>2022</v>
      </c>
      <c r="F10" s="11">
        <f>2022-1</f>
        <v>2021</v>
      </c>
      <c r="G10" s="12">
        <f>2022</f>
        <v>2022</v>
      </c>
      <c r="H10" s="11">
        <f>2022-1</f>
        <v>2021</v>
      </c>
      <c r="I10" s="12">
        <f>2022</f>
        <v>2022</v>
      </c>
      <c r="J10" s="11">
        <f>2022</f>
        <v>2022</v>
      </c>
      <c r="K10" s="52"/>
      <c r="L10" s="42"/>
      <c r="M10" s="42"/>
    </row>
    <row r="11" spans="1:16" ht="15" customHeight="1" x14ac:dyDescent="0.25">
      <c r="A11" s="19" t="s">
        <v>6</v>
      </c>
      <c r="B11" s="24">
        <v>161821.32</v>
      </c>
      <c r="C11" s="25">
        <v>169043.86</v>
      </c>
      <c r="D11" s="25">
        <v>340480.99</v>
      </c>
      <c r="E11" s="25">
        <v>357840.78</v>
      </c>
      <c r="F11" s="25">
        <v>165192.4</v>
      </c>
      <c r="G11" s="25">
        <v>153058.85999999999</v>
      </c>
      <c r="H11" s="25">
        <v>294630.28000000003</v>
      </c>
      <c r="I11" s="25">
        <v>316915.58</v>
      </c>
      <c r="J11" s="26">
        <v>207740.05</v>
      </c>
      <c r="K11" s="16" t="s">
        <v>12</v>
      </c>
      <c r="L11" s="7"/>
      <c r="M11" s="7"/>
    </row>
    <row r="12" spans="1:16" ht="12.75" customHeight="1" x14ac:dyDescent="0.25">
      <c r="A12" s="19" t="s">
        <v>7</v>
      </c>
      <c r="B12" s="27">
        <v>73225.759999999995</v>
      </c>
      <c r="C12" s="28">
        <v>83431.38</v>
      </c>
      <c r="D12" s="28">
        <v>159087.74</v>
      </c>
      <c r="E12" s="28">
        <v>176262.22</v>
      </c>
      <c r="F12" s="28">
        <v>78031.25</v>
      </c>
      <c r="G12" s="28">
        <v>72552.850000000006</v>
      </c>
      <c r="H12" s="28">
        <v>141056.54999999999</v>
      </c>
      <c r="I12" s="28">
        <v>150873.94</v>
      </c>
      <c r="J12" s="29">
        <v>85354.93</v>
      </c>
      <c r="K12" s="16" t="s">
        <v>13</v>
      </c>
      <c r="L12" s="7"/>
      <c r="M12" s="7"/>
    </row>
    <row r="13" spans="1:16" ht="13.5" x14ac:dyDescent="0.25">
      <c r="A13" s="19" t="s">
        <v>17</v>
      </c>
      <c r="B13" s="27">
        <v>51371.839999999997</v>
      </c>
      <c r="C13" s="28">
        <v>62946.03</v>
      </c>
      <c r="D13" s="28">
        <v>114943.16</v>
      </c>
      <c r="E13" s="28">
        <v>133702.97</v>
      </c>
      <c r="F13" s="28">
        <v>56721.18</v>
      </c>
      <c r="G13" s="28">
        <v>55866.34</v>
      </c>
      <c r="H13" s="28">
        <v>105275.12</v>
      </c>
      <c r="I13" s="28">
        <v>115763.74</v>
      </c>
      <c r="J13" s="29">
        <v>49729.65</v>
      </c>
      <c r="K13" s="16" t="s">
        <v>44</v>
      </c>
      <c r="L13" s="7"/>
      <c r="M13" s="7"/>
    </row>
    <row r="14" spans="1:16" ht="13.5" customHeight="1" x14ac:dyDescent="0.25">
      <c r="A14" s="19" t="s">
        <v>8</v>
      </c>
      <c r="B14" s="27">
        <v>4753.66</v>
      </c>
      <c r="C14" s="28">
        <v>5145.7</v>
      </c>
      <c r="D14" s="28">
        <v>9880.4599999999991</v>
      </c>
      <c r="E14" s="28">
        <v>10562.52</v>
      </c>
      <c r="F14" s="28">
        <v>4702.34</v>
      </c>
      <c r="G14" s="28">
        <v>4346.1499999999996</v>
      </c>
      <c r="H14" s="28">
        <v>7888.87</v>
      </c>
      <c r="I14" s="28">
        <v>8362.36</v>
      </c>
      <c r="J14" s="29">
        <v>7000.3</v>
      </c>
      <c r="K14" s="16" t="s">
        <v>45</v>
      </c>
      <c r="L14" s="7"/>
      <c r="M14" s="7"/>
    </row>
    <row r="15" spans="1:16" ht="13.5" x14ac:dyDescent="0.25">
      <c r="A15" s="19" t="s">
        <v>28</v>
      </c>
      <c r="B15" s="27">
        <v>1223.81</v>
      </c>
      <c r="C15" s="28">
        <v>1360.84</v>
      </c>
      <c r="D15" s="28">
        <v>2767.62</v>
      </c>
      <c r="E15" s="28">
        <v>2993</v>
      </c>
      <c r="F15" s="28">
        <v>1135.9000000000001</v>
      </c>
      <c r="G15" s="28">
        <v>1038</v>
      </c>
      <c r="H15" s="28">
        <v>1626.9</v>
      </c>
      <c r="I15" s="28">
        <v>2097</v>
      </c>
      <c r="J15" s="29">
        <v>3233.59</v>
      </c>
      <c r="K15" s="16" t="s">
        <v>29</v>
      </c>
      <c r="L15" s="7"/>
      <c r="M15" s="7"/>
    </row>
    <row r="16" spans="1:16" ht="13.5" x14ac:dyDescent="0.25">
      <c r="A16" s="19" t="s">
        <v>30</v>
      </c>
      <c r="B16" s="27">
        <v>15808.92</v>
      </c>
      <c r="C16" s="28">
        <v>13960.21</v>
      </c>
      <c r="D16" s="28">
        <v>31418.97</v>
      </c>
      <c r="E16" s="28">
        <v>28026.75</v>
      </c>
      <c r="F16" s="28">
        <v>15435.45</v>
      </c>
      <c r="G16" s="28">
        <v>11274.32</v>
      </c>
      <c r="H16" s="28">
        <v>26219.279999999999</v>
      </c>
      <c r="I16" s="28">
        <v>23719.8</v>
      </c>
      <c r="J16" s="29">
        <v>25357.200000000001</v>
      </c>
      <c r="K16" s="16" t="s">
        <v>31</v>
      </c>
      <c r="L16" s="7"/>
      <c r="M16" s="7"/>
    </row>
    <row r="17" spans="1:13" ht="13.5" x14ac:dyDescent="0.25">
      <c r="A17" s="19" t="s">
        <v>18</v>
      </c>
      <c r="B17" s="27">
        <v>67.53</v>
      </c>
      <c r="C17" s="28">
        <v>18.600000000000001</v>
      </c>
      <c r="D17" s="28">
        <v>77.53</v>
      </c>
      <c r="E17" s="28">
        <v>976.98</v>
      </c>
      <c r="F17" s="28">
        <v>36.380000000000003</v>
      </c>
      <c r="G17" s="28">
        <v>28.04</v>
      </c>
      <c r="H17" s="28">
        <v>46.38</v>
      </c>
      <c r="I17" s="28">
        <v>931.04</v>
      </c>
      <c r="J17" s="29">
        <v>34.19</v>
      </c>
      <c r="K17" s="16" t="s">
        <v>19</v>
      </c>
      <c r="L17" s="7"/>
      <c r="M17" s="7"/>
    </row>
    <row r="18" spans="1:13" ht="13.5" x14ac:dyDescent="0.25">
      <c r="A18" s="19" t="s">
        <v>9</v>
      </c>
      <c r="B18" s="27">
        <v>88595.56</v>
      </c>
      <c r="C18" s="28">
        <v>85612.479999999996</v>
      </c>
      <c r="D18" s="28">
        <v>181393.25</v>
      </c>
      <c r="E18" s="28">
        <v>181578.56</v>
      </c>
      <c r="F18" s="28">
        <v>87161.15</v>
      </c>
      <c r="G18" s="28">
        <v>80506.009999999995</v>
      </c>
      <c r="H18" s="28">
        <v>153573.73000000001</v>
      </c>
      <c r="I18" s="28">
        <v>166041.64000000001</v>
      </c>
      <c r="J18" s="29">
        <v>122385.12</v>
      </c>
      <c r="K18" s="16" t="s">
        <v>20</v>
      </c>
      <c r="L18" s="7"/>
      <c r="M18" s="7"/>
    </row>
    <row r="19" spans="1:13" ht="13.5" x14ac:dyDescent="0.25">
      <c r="A19" s="19" t="s">
        <v>10</v>
      </c>
      <c r="B19" s="27">
        <v>29248.62</v>
      </c>
      <c r="C19" s="28">
        <v>30728.92</v>
      </c>
      <c r="D19" s="28">
        <v>63673.39</v>
      </c>
      <c r="E19" s="28">
        <v>66725.86</v>
      </c>
      <c r="F19" s="28">
        <v>32095.91</v>
      </c>
      <c r="G19" s="28">
        <v>29065.67</v>
      </c>
      <c r="H19" s="28">
        <v>58116.68</v>
      </c>
      <c r="I19" s="28">
        <v>62682.05</v>
      </c>
      <c r="J19" s="29">
        <v>31747.03</v>
      </c>
      <c r="K19" s="16" t="s">
        <v>21</v>
      </c>
      <c r="L19" s="7"/>
      <c r="M19" s="7"/>
    </row>
    <row r="20" spans="1:13" ht="13.5" x14ac:dyDescent="0.25">
      <c r="A20" s="19" t="s">
        <v>11</v>
      </c>
      <c r="B20" s="27">
        <v>59</v>
      </c>
      <c r="C20" s="28">
        <v>27</v>
      </c>
      <c r="D20" s="28">
        <v>69</v>
      </c>
      <c r="E20" s="28">
        <v>43</v>
      </c>
      <c r="F20" s="28">
        <v>45</v>
      </c>
      <c r="G20" s="28">
        <v>32</v>
      </c>
      <c r="H20" s="28">
        <v>47</v>
      </c>
      <c r="I20" s="28">
        <v>53</v>
      </c>
      <c r="J20" s="29">
        <v>40</v>
      </c>
      <c r="K20" s="16" t="s">
        <v>46</v>
      </c>
      <c r="L20" s="7"/>
      <c r="M20" s="7"/>
    </row>
    <row r="21" spans="1:13" ht="13.5" x14ac:dyDescent="0.25">
      <c r="A21" s="19" t="s">
        <v>32</v>
      </c>
      <c r="B21" s="27">
        <v>4666</v>
      </c>
      <c r="C21" s="28">
        <v>554</v>
      </c>
      <c r="D21" s="28">
        <v>8310</v>
      </c>
      <c r="E21" s="28">
        <v>2117</v>
      </c>
      <c r="F21" s="28">
        <v>3638</v>
      </c>
      <c r="G21" s="28">
        <v>522</v>
      </c>
      <c r="H21" s="28">
        <v>5847</v>
      </c>
      <c r="I21" s="28">
        <v>1822</v>
      </c>
      <c r="J21" s="29">
        <v>310</v>
      </c>
      <c r="K21" s="16" t="s">
        <v>36</v>
      </c>
      <c r="L21" s="7"/>
      <c r="M21" s="7"/>
    </row>
    <row r="22" spans="1:13" ht="13.5" x14ac:dyDescent="0.25">
      <c r="A22" s="19" t="s">
        <v>33</v>
      </c>
      <c r="B22" s="27">
        <v>5173.72</v>
      </c>
      <c r="C22" s="28">
        <v>5568.82</v>
      </c>
      <c r="D22" s="28">
        <v>9984.31</v>
      </c>
      <c r="E22" s="28">
        <v>12926.41</v>
      </c>
      <c r="F22" s="28">
        <v>5523.11</v>
      </c>
      <c r="G22" s="28">
        <v>4314.3999999999996</v>
      </c>
      <c r="H22" s="28">
        <v>9585.9</v>
      </c>
      <c r="I22" s="28">
        <v>9198.5499999999993</v>
      </c>
      <c r="J22" s="29">
        <v>9867.06</v>
      </c>
      <c r="K22" s="16" t="s">
        <v>37</v>
      </c>
      <c r="L22" s="7"/>
      <c r="M22" s="7"/>
    </row>
    <row r="23" spans="1:13" ht="13.5" x14ac:dyDescent="0.25">
      <c r="A23" s="19" t="s">
        <v>34</v>
      </c>
      <c r="B23" s="27">
        <v>49448.22</v>
      </c>
      <c r="C23" s="28">
        <v>48733.74</v>
      </c>
      <c r="D23" s="28">
        <v>99356.55</v>
      </c>
      <c r="E23" s="28">
        <v>99766.29</v>
      </c>
      <c r="F23" s="28">
        <v>45859.13</v>
      </c>
      <c r="G23" s="28">
        <v>46571.94</v>
      </c>
      <c r="H23" s="28">
        <v>79977.149999999994</v>
      </c>
      <c r="I23" s="28">
        <v>92286.04</v>
      </c>
      <c r="J23" s="29">
        <v>80421.03</v>
      </c>
      <c r="K23" s="16" t="s">
        <v>39</v>
      </c>
      <c r="L23" s="7"/>
      <c r="M23" s="7"/>
    </row>
    <row r="24" spans="1:13" ht="13.5" x14ac:dyDescent="0.25">
      <c r="A24" s="19" t="s">
        <v>35</v>
      </c>
      <c r="B24" s="27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9">
        <v>0</v>
      </c>
      <c r="K24" s="16" t="s">
        <v>38</v>
      </c>
      <c r="L24" s="7"/>
      <c r="M24" s="7"/>
    </row>
    <row r="25" spans="1:13" ht="13.5" x14ac:dyDescent="0.25">
      <c r="B25" s="13"/>
      <c r="C25" s="13"/>
      <c r="D25" s="13"/>
      <c r="E25" s="13"/>
      <c r="F25" s="17"/>
      <c r="G25" s="10"/>
      <c r="H25" s="17"/>
      <c r="I25" s="10"/>
      <c r="J25" s="10"/>
      <c r="K25" s="1"/>
    </row>
    <row r="26" spans="1:13" ht="12.75" customHeight="1" x14ac:dyDescent="0.2">
      <c r="A26" s="49" t="s">
        <v>23</v>
      </c>
      <c r="B26" s="49"/>
      <c r="C26" s="49"/>
      <c r="D26" s="49"/>
      <c r="E26" s="49"/>
      <c r="F26" s="49"/>
      <c r="G26" s="49"/>
      <c r="H26" s="49"/>
      <c r="I26" s="49"/>
      <c r="J26" s="49"/>
      <c r="K26" s="48"/>
      <c r="L26" s="48"/>
      <c r="M26" s="48"/>
    </row>
    <row r="27" spans="1:13" ht="12.75" customHeight="1" x14ac:dyDescent="0.2">
      <c r="A27" s="49" t="s">
        <v>24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3" ht="13.5" customHeight="1" x14ac:dyDescent="0.25">
      <c r="A28" s="47" t="s">
        <v>25</v>
      </c>
      <c r="B28" s="47"/>
      <c r="C28" s="47"/>
      <c r="D28" s="47"/>
      <c r="E28" s="47"/>
      <c r="F28" s="47"/>
      <c r="G28" s="47"/>
      <c r="H28" s="8"/>
      <c r="I28" s="10"/>
      <c r="J28" s="8"/>
      <c r="K28" s="48"/>
      <c r="L28" s="48"/>
      <c r="M28" s="48"/>
    </row>
    <row r="29" spans="1:13" ht="12.75" customHeight="1" x14ac:dyDescent="0.2">
      <c r="A29" s="47" t="s">
        <v>26</v>
      </c>
      <c r="B29" s="47"/>
      <c r="C29" s="47"/>
      <c r="D29" s="47"/>
      <c r="E29" s="47"/>
      <c r="F29" s="47"/>
      <c r="G29" s="47"/>
      <c r="H29" s="47"/>
      <c r="I29" s="47"/>
      <c r="J29" s="47"/>
      <c r="K29" s="48"/>
      <c r="L29" s="48"/>
      <c r="M29" s="48"/>
    </row>
    <row r="30" spans="1:13" ht="13.5" x14ac:dyDescent="0.25">
      <c r="F30" s="8"/>
      <c r="G30" s="10"/>
      <c r="H30" s="8"/>
      <c r="I30" s="10"/>
      <c r="J30" s="8"/>
    </row>
    <row r="31" spans="1:13" x14ac:dyDescent="0.2">
      <c r="A31" s="13"/>
      <c r="G31" s="1"/>
      <c r="H31" s="1"/>
      <c r="I31" s="1"/>
      <c r="J31" s="1"/>
    </row>
  </sheetData>
  <mergeCells count="26">
    <mergeCell ref="A29:J29"/>
    <mergeCell ref="K29:M29"/>
    <mergeCell ref="A26:J26"/>
    <mergeCell ref="K26:M26"/>
    <mergeCell ref="A27:M27"/>
    <mergeCell ref="A28:G28"/>
    <mergeCell ref="K28:M28"/>
    <mergeCell ref="K7:M10"/>
    <mergeCell ref="B8:C8"/>
    <mergeCell ref="D8:E8"/>
    <mergeCell ref="F8:G8"/>
    <mergeCell ref="H8:I8"/>
    <mergeCell ref="B9:C9"/>
    <mergeCell ref="D9:E9"/>
    <mergeCell ref="F9:G9"/>
    <mergeCell ref="H9:I9"/>
    <mergeCell ref="K1:M1"/>
    <mergeCell ref="I2:J2"/>
    <mergeCell ref="K2:M2"/>
    <mergeCell ref="A4:J4"/>
    <mergeCell ref="K6:M6"/>
    <mergeCell ref="A7:A10"/>
    <mergeCell ref="B7:C7"/>
    <mergeCell ref="D7:E7"/>
    <mergeCell ref="F7:G7"/>
    <mergeCell ref="H7:I7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март 2022.</vt:lpstr>
      <vt:lpstr>'март 2022.'!Print_Area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2022-04-28T11:15:12Z</cp:lastPrinted>
  <dcterms:created xsi:type="dcterms:W3CDTF">2008-06-30T07:11:17Z</dcterms:created>
  <dcterms:modified xsi:type="dcterms:W3CDTF">2022-04-29T11:25:06Z</dcterms:modified>
</cp:coreProperties>
</file>