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август 2022." sheetId="1" r:id="rId1"/>
  </sheets>
  <definedNames>
    <definedName name="OLE_LINK1" localSheetId="0">'август 2022.'!#REF!</definedName>
    <definedName name="OLE_LINK2" localSheetId="0">'август 2022.'!#REF!</definedName>
    <definedName name="_xlnm.Print_Area" localSheetId="0">'август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<sst xmlns="http://schemas.openxmlformats.org/spreadsheetml/2006/main" count="49" uniqueCount="49">
  <si>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</si>
  <si>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</si>
  <si>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</si>
  <si>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</si>
  <si>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</si>
  <si>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</si>
  <si>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</si>
  <si>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</si>
  <si>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</si>
  <si>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</si>
  <si>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</si>
  <si>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</si>
  <si>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</si>
  <si>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</si>
  <si>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</si>
  <si>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</si>
  <si>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</si>
  <si>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</si>
  <si>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</si>
  <si>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</si>
  <si>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</si>
  <si>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</si>
  <si>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</si>
  <si>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</si>
  <si>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</si>
  <si>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</si>
  <si>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</si>
  <si>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</si>
  <si>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</si>
  <si>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</si>
  <si>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</si>
  <si>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</si>
  <si>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</si>
  <si>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</si>
  <si>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</si>
  <si>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</si>
  <si>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</si>
  <si>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</si>
  <si>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</si>
  <si>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</si>
  <si>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</si>
  <si>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</si>
  <si>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</si>
  <si>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</si>
  <si>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</si>
  <si>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</si>
  <si>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</si>
  <si>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август/August 2022</t>
  </si>
  <si>
    <r>
      <t xml:space="preserve">30. IX 2022. Број/No. </t>
    </r>
    <r>
      <rPr>
        <b/>
        <sz val="10"/>
        <color theme="3"/>
        <rFont val="Arial Narrow"/>
        <family val="2"/>
      </rPr>
      <t>309/22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</si>
</sst>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0" fontId="17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16" zoomScale="120" zoomScaleNormal="120" workbookViewId="0">
      <selection activeCell="J30" sqref="J30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8"/>
      <c r="B1" s="16"/>
      <c r="C1" s="16"/>
      <c r="D1" s="16"/>
      <c r="E1" s="16"/>
      <c r="F1" s="16"/>
      <c r="G1" s="16"/>
      <c r="H1" s="16"/>
      <c r="I1" s="16"/>
      <c r="J1" s="17"/>
      <c r="K1" s="42" t="s">
        <v>47</v>
      </c>
      <c r="L1" s="42"/>
      <c r="M1" s="42"/>
    </row>
    <row r="2" spans="1:16" ht="13.5" x14ac:dyDescent="0.25">
      <c r="A2" s="3"/>
      <c r="B2" s="2"/>
      <c r="C2" s="2"/>
      <c r="D2" s="2"/>
      <c r="E2" s="2"/>
      <c r="F2" s="16"/>
      <c r="G2" s="16"/>
      <c r="H2" s="16"/>
      <c r="I2" s="43"/>
      <c r="J2" s="43"/>
      <c r="K2" s="44" t="s">
        <v>48</v>
      </c>
      <c r="L2" s="44"/>
      <c r="M2" s="44"/>
    </row>
    <row r="3" spans="1:16" x14ac:dyDescent="0.2">
      <c r="A3" s="8"/>
      <c r="B3" s="16"/>
      <c r="C3" s="16"/>
      <c r="D3" s="16"/>
      <c r="E3" s="16"/>
      <c r="F3" s="18"/>
      <c r="G3" s="18"/>
      <c r="H3" s="18"/>
      <c r="I3" s="18"/>
      <c r="J3" s="18"/>
      <c r="K3" s="8"/>
      <c r="L3" s="8"/>
      <c r="M3" s="8"/>
    </row>
    <row r="4" spans="1:16" ht="13.5" x14ac:dyDescent="0.25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2"/>
      <c r="L4" s="3"/>
      <c r="M4" s="3"/>
    </row>
    <row r="5" spans="1:16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19"/>
      <c r="K5" s="2"/>
      <c r="L5" s="3"/>
      <c r="M5" s="3"/>
    </row>
    <row r="6" spans="1:16" ht="13.5" x14ac:dyDescent="0.25">
      <c r="A6" s="17"/>
      <c r="B6" s="17"/>
      <c r="C6" s="17"/>
      <c r="D6" s="17"/>
      <c r="E6" s="17"/>
      <c r="F6" s="19"/>
      <c r="G6" s="19"/>
      <c r="H6" s="19"/>
      <c r="I6" s="19"/>
      <c r="J6" s="19"/>
      <c r="K6" s="43" t="s">
        <v>22</v>
      </c>
      <c r="L6" s="43"/>
      <c r="M6" s="43"/>
    </row>
    <row r="7" spans="1:16" ht="13.5" customHeight="1" x14ac:dyDescent="0.25">
      <c r="A7" s="46" t="s">
        <v>16</v>
      </c>
      <c r="B7" s="49" t="s">
        <v>0</v>
      </c>
      <c r="C7" s="50"/>
      <c r="D7" s="49" t="s">
        <v>32</v>
      </c>
      <c r="E7" s="50"/>
      <c r="F7" s="49" t="s">
        <v>1</v>
      </c>
      <c r="G7" s="50"/>
      <c r="H7" s="49" t="s">
        <v>33</v>
      </c>
      <c r="I7" s="50"/>
      <c r="J7" s="13" t="s">
        <v>2</v>
      </c>
      <c r="K7" s="32" t="s">
        <v>27</v>
      </c>
      <c r="L7" s="33"/>
      <c r="M7" s="33"/>
    </row>
    <row r="8" spans="1:16" x14ac:dyDescent="0.2">
      <c r="A8" s="47"/>
      <c r="B8" s="38" t="s">
        <v>3</v>
      </c>
      <c r="C8" s="39"/>
      <c r="D8" s="38" t="s">
        <v>34</v>
      </c>
      <c r="E8" s="39"/>
      <c r="F8" s="38" t="s">
        <v>4</v>
      </c>
      <c r="G8" s="39"/>
      <c r="H8" s="38" t="s">
        <v>35</v>
      </c>
      <c r="I8" s="39"/>
      <c r="J8" s="22" t="s">
        <v>5</v>
      </c>
      <c r="K8" s="34"/>
      <c r="L8" s="35"/>
      <c r="M8" s="35"/>
    </row>
    <row r="9" spans="1:16" ht="12.75" customHeight="1" x14ac:dyDescent="0.25">
      <c r="A9" s="47"/>
      <c r="B9" s="40" t="str">
        <f>ROMAN(8)</f>
        <v>VIII</v>
      </c>
      <c r="C9" s="41"/>
      <c r="D9" s="40" t="str">
        <f>ROMAN(1) &amp; " - " &amp; ROMAN(8)</f>
        <v>I - VIII</v>
      </c>
      <c r="E9" s="41"/>
      <c r="F9" s="40" t="str">
        <f>ROMAN(8)</f>
        <v>VIII</v>
      </c>
      <c r="G9" s="41"/>
      <c r="H9" s="40" t="str">
        <f>ROMAN(1) &amp; " - " &amp;ROMAN( 8)</f>
        <v>I - VIII</v>
      </c>
      <c r="I9" s="41"/>
      <c r="J9" s="21" t="str">
        <f>ROMAN(8)</f>
        <v>VIII</v>
      </c>
      <c r="K9" s="34"/>
      <c r="L9" s="35"/>
      <c r="M9" s="35"/>
      <c r="N9" s="1"/>
      <c r="O9" s="1"/>
      <c r="P9" s="1"/>
    </row>
    <row r="10" spans="1:16" ht="13.5" customHeight="1" x14ac:dyDescent="0.2">
      <c r="A10" s="48"/>
      <c r="B10" s="10">
        <f>2022-1</f>
        <v>2021</v>
      </c>
      <c r="C10" s="11">
        <f>2022</f>
        <v>2022</v>
      </c>
      <c r="D10" s="10">
        <f>2022-1</f>
        <v>2021</v>
      </c>
      <c r="E10" s="11">
        <f>2022</f>
        <v>2022</v>
      </c>
      <c r="F10" s="10">
        <f>2022-1</f>
        <v>2021</v>
      </c>
      <c r="G10" s="11">
        <f>2022</f>
        <v>2022</v>
      </c>
      <c r="H10" s="10">
        <f>2022-1</f>
        <v>2021</v>
      </c>
      <c r="I10" s="11">
        <f>2022</f>
        <v>2022</v>
      </c>
      <c r="J10" s="10">
        <f>2022</f>
        <v>2022</v>
      </c>
      <c r="K10" s="36"/>
      <c r="L10" s="37"/>
      <c r="M10" s="37"/>
    </row>
    <row r="11" spans="1:16" ht="15" customHeight="1" x14ac:dyDescent="0.25">
      <c r="A11" s="6" t="s">
        <v>6</v>
      </c>
      <c r="B11" s="23">
        <v>182068.24</v>
      </c>
      <c r="C11" s="24">
        <v>184806.81</v>
      </c>
      <c r="D11" s="24">
        <v>1221085.77</v>
      </c>
      <c r="E11" s="24">
        <v>1266100.1100000001</v>
      </c>
      <c r="F11" s="24">
        <v>197630.99</v>
      </c>
      <c r="G11" s="24">
        <v>192771.14</v>
      </c>
      <c r="H11" s="24">
        <v>1253941.53</v>
      </c>
      <c r="I11" s="24">
        <v>1269065.71</v>
      </c>
      <c r="J11" s="25">
        <v>163599.54999999999</v>
      </c>
      <c r="K11" s="20" t="s">
        <v>12</v>
      </c>
      <c r="L11" s="6"/>
      <c r="M11" s="6"/>
    </row>
    <row r="12" spans="1:16" ht="12.75" customHeight="1" x14ac:dyDescent="0.25">
      <c r="A12" s="6" t="s">
        <v>7</v>
      </c>
      <c r="B12" s="26">
        <v>79506.33</v>
      </c>
      <c r="C12" s="27">
        <v>84242.77</v>
      </c>
      <c r="D12" s="27">
        <v>574709.97</v>
      </c>
      <c r="E12" s="27">
        <v>590946.43000000005</v>
      </c>
      <c r="F12" s="27">
        <v>84165.82</v>
      </c>
      <c r="G12" s="27">
        <v>83140.3</v>
      </c>
      <c r="H12" s="27">
        <v>589253.27</v>
      </c>
      <c r="I12" s="27">
        <v>580433.78</v>
      </c>
      <c r="J12" s="28">
        <v>70546.44</v>
      </c>
      <c r="K12" s="20" t="s">
        <v>13</v>
      </c>
      <c r="L12" s="6"/>
      <c r="M12" s="6"/>
    </row>
    <row r="13" spans="1:16" ht="13.5" x14ac:dyDescent="0.25">
      <c r="A13" s="6" t="s">
        <v>17</v>
      </c>
      <c r="B13" s="26">
        <v>54637.15</v>
      </c>
      <c r="C13" s="27">
        <v>58449.14</v>
      </c>
      <c r="D13" s="27">
        <v>403650.21</v>
      </c>
      <c r="E13" s="27">
        <v>431052.77</v>
      </c>
      <c r="F13" s="27">
        <v>56607.88</v>
      </c>
      <c r="G13" s="27">
        <v>58367.94</v>
      </c>
      <c r="H13" s="27">
        <v>413743.22</v>
      </c>
      <c r="I13" s="27">
        <v>419561.6</v>
      </c>
      <c r="J13" s="28">
        <v>44151.41</v>
      </c>
      <c r="K13" s="20" t="s">
        <v>36</v>
      </c>
      <c r="L13" s="6"/>
      <c r="M13" s="6"/>
    </row>
    <row r="14" spans="1:16" ht="13.5" customHeight="1" x14ac:dyDescent="0.25">
      <c r="A14" s="6" t="s">
        <v>8</v>
      </c>
      <c r="B14" s="26">
        <v>4446.22</v>
      </c>
      <c r="C14" s="27">
        <v>4639.88</v>
      </c>
      <c r="D14" s="27">
        <v>34775.08</v>
      </c>
      <c r="E14" s="27">
        <v>34882.51</v>
      </c>
      <c r="F14" s="27">
        <v>5102.6099999999997</v>
      </c>
      <c r="G14" s="27">
        <v>5142.72</v>
      </c>
      <c r="H14" s="27">
        <v>37033.72</v>
      </c>
      <c r="I14" s="27">
        <v>35685.379999999997</v>
      </c>
      <c r="J14" s="28">
        <v>4478.7299999999996</v>
      </c>
      <c r="K14" s="20" t="s">
        <v>37</v>
      </c>
      <c r="L14" s="6"/>
      <c r="M14" s="6"/>
    </row>
    <row r="15" spans="1:16" ht="13.5" x14ac:dyDescent="0.25">
      <c r="A15" s="6" t="s">
        <v>28</v>
      </c>
      <c r="B15" s="26">
        <v>1561</v>
      </c>
      <c r="C15" s="27">
        <v>1660.69</v>
      </c>
      <c r="D15" s="27">
        <v>9309.9699999999993</v>
      </c>
      <c r="E15" s="27">
        <v>10721.47</v>
      </c>
      <c r="F15" s="27">
        <v>1401</v>
      </c>
      <c r="G15" s="27">
        <v>1711.37</v>
      </c>
      <c r="H15" s="27">
        <v>8217.18</v>
      </c>
      <c r="I15" s="27">
        <v>10908.72</v>
      </c>
      <c r="J15" s="28">
        <v>1841</v>
      </c>
      <c r="K15" s="20" t="s">
        <v>29</v>
      </c>
      <c r="L15" s="6"/>
      <c r="M15" s="6"/>
    </row>
    <row r="16" spans="1:16" ht="13.5" x14ac:dyDescent="0.25">
      <c r="A16" s="6" t="s">
        <v>30</v>
      </c>
      <c r="B16" s="26">
        <v>18751.919999999998</v>
      </c>
      <c r="C16" s="27">
        <v>19452.2</v>
      </c>
      <c r="D16" s="27">
        <v>126514.81</v>
      </c>
      <c r="E16" s="27">
        <v>112615.48</v>
      </c>
      <c r="F16" s="27">
        <v>20963.900000000001</v>
      </c>
      <c r="G16" s="27">
        <v>17877.47</v>
      </c>
      <c r="H16" s="27">
        <v>129852.49</v>
      </c>
      <c r="I16" s="27">
        <v>112815.74</v>
      </c>
      <c r="J16" s="28">
        <v>19875.189999999999</v>
      </c>
      <c r="K16" s="20" t="s">
        <v>31</v>
      </c>
      <c r="L16" s="6"/>
      <c r="M16" s="6"/>
    </row>
    <row r="17" spans="1:13" ht="13.5" x14ac:dyDescent="0.25">
      <c r="A17" s="6" t="s">
        <v>18</v>
      </c>
      <c r="B17" s="26">
        <v>110.04</v>
      </c>
      <c r="C17" s="27">
        <v>40.86</v>
      </c>
      <c r="D17" s="27">
        <v>459.9</v>
      </c>
      <c r="E17" s="27">
        <v>1674.2</v>
      </c>
      <c r="F17" s="27">
        <v>90.43</v>
      </c>
      <c r="G17" s="27">
        <v>40.799999999999997</v>
      </c>
      <c r="H17" s="27">
        <v>406.66</v>
      </c>
      <c r="I17" s="27">
        <v>1462.34</v>
      </c>
      <c r="J17" s="28">
        <v>200.11</v>
      </c>
      <c r="K17" s="20" t="s">
        <v>19</v>
      </c>
      <c r="L17" s="6"/>
      <c r="M17" s="6"/>
    </row>
    <row r="18" spans="1:13" ht="13.5" x14ac:dyDescent="0.25">
      <c r="A18" s="6" t="s">
        <v>9</v>
      </c>
      <c r="B18" s="26">
        <v>102561.91</v>
      </c>
      <c r="C18" s="27">
        <v>100564.04</v>
      </c>
      <c r="D18" s="27">
        <v>646375.80000000005</v>
      </c>
      <c r="E18" s="27">
        <v>675153.68</v>
      </c>
      <c r="F18" s="27">
        <v>113465.17</v>
      </c>
      <c r="G18" s="27">
        <v>109630.84</v>
      </c>
      <c r="H18" s="27">
        <v>664688.26</v>
      </c>
      <c r="I18" s="27">
        <v>688631.93</v>
      </c>
      <c r="J18" s="28">
        <v>93053.11</v>
      </c>
      <c r="K18" s="20" t="s">
        <v>20</v>
      </c>
      <c r="L18" s="6"/>
      <c r="M18" s="6"/>
    </row>
    <row r="19" spans="1:13" ht="13.5" x14ac:dyDescent="0.25">
      <c r="A19" s="6" t="s">
        <v>10</v>
      </c>
      <c r="B19" s="26">
        <v>30741.51</v>
      </c>
      <c r="C19" s="27">
        <v>31415.16</v>
      </c>
      <c r="D19" s="27">
        <v>219909.21</v>
      </c>
      <c r="E19" s="27">
        <v>236487.44</v>
      </c>
      <c r="F19" s="27">
        <v>34473.160000000003</v>
      </c>
      <c r="G19" s="27">
        <v>35253.879999999997</v>
      </c>
      <c r="H19" s="27">
        <v>218098.26</v>
      </c>
      <c r="I19" s="27">
        <v>242827.3</v>
      </c>
      <c r="J19" s="28">
        <v>22749.599999999999</v>
      </c>
      <c r="K19" s="20" t="s">
        <v>21</v>
      </c>
      <c r="L19" s="6"/>
      <c r="M19" s="6"/>
    </row>
    <row r="20" spans="1:13" ht="13.5" x14ac:dyDescent="0.25">
      <c r="A20" s="6" t="s">
        <v>11</v>
      </c>
      <c r="B20" s="26">
        <v>23</v>
      </c>
      <c r="C20" s="27">
        <v>13</v>
      </c>
      <c r="D20" s="27">
        <v>199</v>
      </c>
      <c r="E20" s="27">
        <v>173</v>
      </c>
      <c r="F20" s="27">
        <v>31</v>
      </c>
      <c r="G20" s="27">
        <v>4</v>
      </c>
      <c r="H20" s="27">
        <v>227</v>
      </c>
      <c r="I20" s="27">
        <v>155</v>
      </c>
      <c r="J20" s="28">
        <v>47</v>
      </c>
      <c r="K20" s="20" t="s">
        <v>38</v>
      </c>
      <c r="L20" s="6"/>
      <c r="M20" s="6"/>
    </row>
    <row r="21" spans="1:13" ht="13.5" x14ac:dyDescent="0.25">
      <c r="A21" s="6" t="s">
        <v>39</v>
      </c>
      <c r="B21" s="26">
        <v>234</v>
      </c>
      <c r="C21" s="27">
        <v>1693</v>
      </c>
      <c r="D21" s="27">
        <v>10856</v>
      </c>
      <c r="E21" s="27">
        <v>8087</v>
      </c>
      <c r="F21" s="27">
        <v>186</v>
      </c>
      <c r="G21" s="27">
        <v>929</v>
      </c>
      <c r="H21" s="27">
        <v>9372</v>
      </c>
      <c r="I21" s="27">
        <v>7080</v>
      </c>
      <c r="J21" s="28">
        <v>1027</v>
      </c>
      <c r="K21" s="20" t="s">
        <v>40</v>
      </c>
      <c r="L21" s="6"/>
      <c r="M21" s="6"/>
    </row>
    <row r="22" spans="1:13" ht="13.5" x14ac:dyDescent="0.25">
      <c r="A22" s="6" t="s">
        <v>41</v>
      </c>
      <c r="B22" s="26">
        <v>7428.21</v>
      </c>
      <c r="C22" s="27">
        <v>7047.42</v>
      </c>
      <c r="D22" s="27">
        <v>40089</v>
      </c>
      <c r="E22" s="27">
        <v>45748.85</v>
      </c>
      <c r="F22" s="27">
        <v>9220.3799999999992</v>
      </c>
      <c r="G22" s="27">
        <v>8387.01</v>
      </c>
      <c r="H22" s="27">
        <v>46393.17</v>
      </c>
      <c r="I22" s="27">
        <v>44457.93</v>
      </c>
      <c r="J22" s="28">
        <v>7003.55</v>
      </c>
      <c r="K22" s="20" t="s">
        <v>42</v>
      </c>
      <c r="L22" s="6"/>
      <c r="M22" s="6"/>
    </row>
    <row r="23" spans="1:13" ht="13.5" x14ac:dyDescent="0.25">
      <c r="A23" s="6" t="s">
        <v>43</v>
      </c>
      <c r="B23" s="26">
        <v>64135.19</v>
      </c>
      <c r="C23" s="27">
        <v>60395.46</v>
      </c>
      <c r="D23" s="27">
        <v>375322.59</v>
      </c>
      <c r="E23" s="27">
        <v>384657.39</v>
      </c>
      <c r="F23" s="27">
        <v>69554.63</v>
      </c>
      <c r="G23" s="27">
        <v>65056.95</v>
      </c>
      <c r="H23" s="27">
        <v>390597.83</v>
      </c>
      <c r="I23" s="27">
        <v>394111.7</v>
      </c>
      <c r="J23" s="28">
        <v>62225.96</v>
      </c>
      <c r="K23" s="20" t="s">
        <v>44</v>
      </c>
      <c r="L23" s="6"/>
      <c r="M23" s="6"/>
    </row>
    <row r="24" spans="1:13" ht="13.5" x14ac:dyDescent="0.25">
      <c r="A24" s="6" t="s">
        <v>45</v>
      </c>
      <c r="B24" s="26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8">
        <v>0</v>
      </c>
      <c r="K24" s="20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4"/>
      <c r="G25" s="9"/>
      <c r="H25" s="14"/>
      <c r="I25" s="9"/>
      <c r="J25" s="9"/>
      <c r="K25" s="1"/>
    </row>
    <row r="26" spans="1:13" ht="12.75" customHeight="1" x14ac:dyDescent="0.2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0"/>
      <c r="L26" s="30"/>
      <c r="M26" s="30"/>
    </row>
    <row r="27" spans="1:13" ht="12.75" customHeight="1" x14ac:dyDescent="0.2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13.5" customHeight="1" x14ac:dyDescent="0.25">
      <c r="A28" s="29" t="s">
        <v>25</v>
      </c>
      <c r="B28" s="29"/>
      <c r="C28" s="29"/>
      <c r="D28" s="29"/>
      <c r="E28" s="29"/>
      <c r="F28" s="29"/>
      <c r="G28" s="29"/>
      <c r="H28" s="7"/>
      <c r="I28" s="9"/>
      <c r="J28" s="7"/>
      <c r="K28" s="30"/>
      <c r="L28" s="30"/>
      <c r="M28" s="30"/>
    </row>
    <row r="29" spans="1:13" ht="12.75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30"/>
      <c r="M29" s="30"/>
    </row>
    <row r="30" spans="1:13" ht="13.5" x14ac:dyDescent="0.25">
      <c r="F30" s="7"/>
      <c r="G30" s="9"/>
      <c r="H30" s="7"/>
      <c r="I30" s="9"/>
      <c r="J30" s="7"/>
    </row>
    <row r="31" spans="1:13" x14ac:dyDescent="0.2">
      <c r="A31" s="12"/>
      <c r="G31" s="1"/>
      <c r="H31" s="1"/>
      <c r="I31" s="1"/>
      <c r="J31" s="1"/>
    </row>
  </sheetData>
  <mergeCells count="26">
    <mergeCell ref="A7:A10"/>
    <mergeCell ref="B7:C7"/>
    <mergeCell ref="D7:E7"/>
    <mergeCell ref="F7:G7"/>
    <mergeCell ref="H7:I7"/>
    <mergeCell ref="K1:M1"/>
    <mergeCell ref="I2:J2"/>
    <mergeCell ref="K2:M2"/>
    <mergeCell ref="A4:J4"/>
    <mergeCell ref="K6:M6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A29:J29"/>
    <mergeCell ref="K29:M29"/>
    <mergeCell ref="A26:J26"/>
    <mergeCell ref="K26:M26"/>
    <mergeCell ref="A27:M27"/>
    <mergeCell ref="A28:G28"/>
    <mergeCell ref="K28:M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август 2022.</vt:lpstr>
      <vt:lpstr>'август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2022-09-28T08:51:08Z</cp:lastPrinted>
  <dcterms:created xsi:type="dcterms:W3CDTF">2008-06-30T07:11:17Z</dcterms:created>
  <dcterms:modified xsi:type="dcterms:W3CDTF">2022-09-29T07:41:14Z</dcterms:modified>
</cp:coreProperties>
</file>