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9440" windowHeight="12180"/>
  </bookViews>
  <sheets>
    <sheet name="Tabela 1" sheetId="1" r:id="rId1"/>
    <sheet name="Tabela 2" sheetId="2" r:id="rId2"/>
    <sheet name="Tabela 3" sheetId="3" r:id="rId3"/>
    <sheet name="Tabela 4" sheetId="6" r:id="rId4"/>
  </sheets>
  <definedNames>
    <definedName name="OLE_LINK2" localSheetId="3">'Tabela 4'!$A$3</definedName>
    <definedName name="OLE_LINK6" localSheetId="3">'Tabela 4'!$A$5</definedName>
    <definedName name="_xlnm.Print_Titles" localSheetId="2">'Tabela 3'!$3:$6</definedName>
  </definedNames>
  <calcPr calcId="162913"/>
</workbook>
</file>

<file path=xl/calcChain.xml><?xml version="1.0" encoding="utf-8"?>
<calcChain xmlns="http://schemas.openxmlformats.org/spreadsheetml/2006/main">
  <c r="C9" i="3" l="1"/>
  <c r="C11" i="3"/>
  <c r="C12" i="3"/>
  <c r="C14" i="3"/>
  <c r="C15" i="3"/>
  <c r="C17" i="3"/>
  <c r="C18" i="3"/>
  <c r="C20" i="3"/>
  <c r="C21" i="3"/>
  <c r="C23" i="3"/>
  <c r="C24" i="3"/>
  <c r="C26" i="3"/>
  <c r="C27" i="3"/>
  <c r="C29" i="3"/>
  <c r="C30" i="3"/>
  <c r="C32" i="3"/>
  <c r="C33" i="3"/>
  <c r="C35" i="3"/>
  <c r="C36" i="3"/>
  <c r="C38" i="3"/>
  <c r="C39" i="3"/>
  <c r="C41" i="3"/>
  <c r="C42" i="3"/>
  <c r="C44" i="3"/>
  <c r="C45" i="3"/>
  <c r="C47" i="3"/>
  <c r="C48" i="3"/>
  <c r="C50" i="3"/>
  <c r="C51" i="3"/>
  <c r="C53" i="3"/>
  <c r="C54" i="3"/>
  <c r="C56" i="3"/>
  <c r="C57" i="3"/>
  <c r="C59" i="3"/>
  <c r="C60" i="3"/>
  <c r="C62" i="3"/>
  <c r="C63" i="3"/>
  <c r="C65" i="3"/>
  <c r="C66" i="3"/>
  <c r="C8" i="3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3" i="1"/>
</calcChain>
</file>

<file path=xl/sharedStrings.xml><?xml version="1.0" encoding="utf-8"?>
<sst xmlns="http://schemas.openxmlformats.org/spreadsheetml/2006/main" count="304" uniqueCount="68">
  <si>
    <t>1. ЗАПОСЛЕНИ ПО ПОДРУЧЈИМА КД</t>
  </si>
  <si>
    <t xml:space="preserve">   EMPLOYEES BY SECTION OF NACE</t>
  </si>
  <si>
    <t>ПОДРУЧЈЕ</t>
  </si>
  <si>
    <t>УКУПНО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</si>
  <si>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</si>
  <si>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</si>
  <si>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</si>
  <si>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</si>
  <si>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</si>
  <si>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</si>
  <si>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</si>
  <si>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</si>
  <si>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</si>
  <si>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</si>
  <si>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</si>
  <si>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</si>
  <si>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</si>
  <si>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</si>
  <si>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</si>
  <si>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</si>
  <si>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</si>
  <si>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</si>
  <si>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</si>
  <si>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SECTION</t>
  </si>
  <si>
    <t>TOTAL</t>
  </si>
  <si>
    <t>Укупно</t>
  </si>
  <si>
    <t>Total</t>
  </si>
  <si>
    <t>Жене</t>
  </si>
  <si>
    <t>Female</t>
  </si>
  <si>
    <t>Пол</t>
  </si>
  <si>
    <t>Sex</t>
  </si>
  <si>
    <t>укупно</t>
  </si>
  <si>
    <t>total</t>
  </si>
  <si>
    <t>жене</t>
  </si>
  <si>
    <t>female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</si>
  <si>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</si>
  <si>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Жене
</t>
    </r>
    <r>
      <rPr>
        <i/>
        <sz val="8"/>
        <color theme="1"/>
        <rFont val="Arial Narrow"/>
        <family val="2"/>
      </rPr>
      <t>Female</t>
    </r>
  </si>
  <si>
    <r>
      <t xml:space="preserve">Облик својине
</t>
    </r>
    <r>
      <rPr>
        <i/>
        <sz val="8"/>
        <color theme="1"/>
        <rFont val="Arial Narrow"/>
        <family val="2"/>
      </rPr>
      <t>Types of ownership</t>
    </r>
  </si>
  <si>
    <r>
      <t xml:space="preserve">државни
</t>
    </r>
    <r>
      <rPr>
        <i/>
        <sz val="8"/>
        <color theme="1"/>
        <rFont val="Arial Narrow"/>
        <family val="2"/>
      </rPr>
      <t>state</t>
    </r>
  </si>
  <si>
    <r>
      <t xml:space="preserve">приватни
</t>
    </r>
    <r>
      <rPr>
        <i/>
        <sz val="8"/>
        <color theme="1"/>
        <rFont val="Arial Narrow"/>
        <family val="2"/>
      </rPr>
      <t>private</t>
    </r>
  </si>
  <si>
    <r>
      <t xml:space="preserve">задружни
</t>
    </r>
    <r>
      <rPr>
        <i/>
        <sz val="8"/>
        <color theme="1"/>
        <rFont val="Arial Narrow"/>
        <family val="2"/>
      </rPr>
      <t>cooperative</t>
    </r>
  </si>
  <si>
    <r>
      <t xml:space="preserve">мјешовити
</t>
    </r>
    <r>
      <rPr>
        <i/>
        <sz val="8"/>
        <color theme="1"/>
        <rFont val="Arial Narrow"/>
        <family val="2"/>
      </rPr>
      <t>mixed</t>
    </r>
  </si>
  <si>
    <r>
      <t xml:space="preserve">Степен стручног образовања
</t>
    </r>
    <r>
      <rPr>
        <i/>
        <sz val="8"/>
        <color rgb="FF000000"/>
        <rFont val="Arial Narrow"/>
        <family val="2"/>
      </rPr>
      <t>Еducationаl attainment</t>
    </r>
  </si>
  <si>
    <r>
      <t xml:space="preserve">високо
</t>
    </r>
    <r>
      <rPr>
        <i/>
        <sz val="8"/>
        <color rgb="FF000000"/>
        <rFont val="Arial Narrow"/>
        <family val="2"/>
      </rPr>
      <t>high</t>
    </r>
  </si>
  <si>
    <r>
      <t xml:space="preserve">више
</t>
    </r>
    <r>
      <rPr>
        <i/>
        <sz val="8"/>
        <color rgb="FF000000"/>
        <rFont val="Arial Narrow"/>
        <family val="2"/>
      </rPr>
      <t>upper secondary</t>
    </r>
  </si>
  <si>
    <r>
      <t xml:space="preserve">средње
</t>
    </r>
    <r>
      <rPr>
        <i/>
        <sz val="8"/>
        <color rgb="FF000000"/>
        <rFont val="Arial Narrow"/>
        <family val="2"/>
      </rPr>
      <t>secondary</t>
    </r>
  </si>
  <si>
    <r>
      <t xml:space="preserve">ниже
</t>
    </r>
    <r>
      <rPr>
        <i/>
        <sz val="8"/>
        <color rgb="FF000000"/>
        <rFont val="Arial Narrow"/>
        <family val="2"/>
      </rPr>
      <t>lower</t>
    </r>
  </si>
  <si>
    <r>
      <t xml:space="preserve">високо квалифи-ковани
</t>
    </r>
    <r>
      <rPr>
        <i/>
        <sz val="8"/>
        <color rgb="FF000000"/>
        <rFont val="Arial Narrow"/>
        <family val="2"/>
      </rPr>
      <t>highly skilled</t>
    </r>
  </si>
  <si>
    <r>
      <t xml:space="preserve">квалифико-вани
</t>
    </r>
    <r>
      <rPr>
        <i/>
        <sz val="8"/>
        <color rgb="FF000000"/>
        <rFont val="Arial Narrow"/>
        <family val="2"/>
      </rPr>
      <t>skilled</t>
    </r>
  </si>
  <si>
    <r>
      <t xml:space="preserve">полуквaлификовани
</t>
    </r>
    <r>
      <rPr>
        <i/>
        <sz val="8"/>
        <color rgb="FF000000"/>
        <rFont val="Arial Narrow"/>
        <family val="2"/>
      </rPr>
      <t>semi - skilled</t>
    </r>
  </si>
  <si>
    <r>
      <t xml:space="preserve">неква-
лифико-вани
</t>
    </r>
    <r>
      <rPr>
        <i/>
        <sz val="8"/>
        <color rgb="FF000000"/>
        <rFont val="Arial Narrow"/>
        <family val="2"/>
      </rPr>
      <t>unskilled</t>
    </r>
  </si>
  <si>
    <r>
      <t xml:space="preserve">Укупно
</t>
    </r>
    <r>
      <rPr>
        <i/>
        <sz val="8"/>
        <color rgb="FF000000"/>
        <rFont val="Arial Narrow"/>
        <family val="2"/>
      </rPr>
      <t>Total</t>
    </r>
  </si>
  <si>
    <t xml:space="preserve"> Извор: Пореска управа Републике Српске </t>
  </si>
  <si>
    <t>Source: Republika Srpska Tax Administration</t>
  </si>
  <si>
    <t>IX 2019</t>
  </si>
  <si>
    <t>III 2020</t>
  </si>
  <si>
    <r>
      <t xml:space="preserve">Број запослених
</t>
    </r>
    <r>
      <rPr>
        <i/>
        <sz val="8"/>
        <color rgb="FF000000"/>
        <rFont val="Arial Narrow"/>
        <family val="2"/>
      </rPr>
      <t>Number of employees</t>
    </r>
  </si>
  <si>
    <r>
      <t xml:space="preserve">Индекси
</t>
    </r>
    <r>
      <rPr>
        <i/>
        <sz val="8"/>
        <color rgb="FF000000"/>
        <rFont val="Arial Narrow"/>
        <family val="2"/>
      </rPr>
      <t>Indices</t>
    </r>
  </si>
  <si>
    <t>септембар/September 2020</t>
  </si>
  <si>
    <t xml:space="preserve">    EMPLOYEES BY TYPE OF OWNERSHIP – SEPTEMBER  2020</t>
  </si>
  <si>
    <r>
      <t xml:space="preserve">    EMPLOYEES IN LEGAL ENTITIES BY LEVEL OF EDUCATIONAL ATTAINMENT AND SEX </t>
    </r>
    <r>
      <rPr>
        <i/>
        <sz val="8"/>
        <color theme="1"/>
        <rFont val="Symbol"/>
        <family val="1"/>
        <charset val="2"/>
      </rPr>
      <t>-</t>
    </r>
    <r>
      <rPr>
        <i/>
        <sz val="8"/>
        <color theme="1"/>
        <rFont val="Arial Narrow"/>
        <family val="2"/>
        <charset val="238"/>
      </rPr>
      <t xml:space="preserve"> SEPTEMBER 2020</t>
    </r>
  </si>
  <si>
    <t>4. ПРЕДУЗЕТНИЦИ И ЛИЦА ЗАПОСЛЕНА КОД ЊИХ – СЕПТЕМБАР 2020.</t>
  </si>
  <si>
    <t xml:space="preserve">    ENTREPRENEURS AND THEIR EMPLOYEES – SEPTEMBER 2020</t>
  </si>
  <si>
    <t>IX 2020</t>
  </si>
  <si>
    <t>-</t>
  </si>
  <si>
    <r>
      <t xml:space="preserve">15. XII 2020. Број/No. </t>
    </r>
    <r>
      <rPr>
        <b/>
        <sz val="10"/>
        <color theme="3"/>
        <rFont val="Arial Narrow"/>
        <family val="2"/>
      </rPr>
      <t>361/20</t>
    </r>
  </si>
  <si>
    <t xml:space="preserve">2. ЗАПОСЛЕНИ ПРЕМА ОБЛИКУ СВОЈИНЕ – СЕПТЕМБАР 2020. </t>
  </si>
  <si>
    <t>3. ЗАПОСЛЕНИ У ПОСЛОВНИМ СУБЈЕКТИМА ПРЕМА СТЕПЕНУ СТРУЧНОГ ОБРАЗОВАЊА И ПОЛУ - СЕПТЕМБАР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</si>
</sst>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u/>
      <sz val="8"/>
      <color rgb="FF000000"/>
      <name val="Arial Narrow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8"/>
      <color theme="1"/>
      <name val="Symbol"/>
      <family val="1"/>
      <charset val="2"/>
    </font>
    <font>
      <sz val="7"/>
      <color theme="1"/>
      <name val="Tahoma"/>
      <family val="2"/>
      <charset val="238"/>
    </font>
    <font>
      <sz val="9"/>
      <color rgb="FF000000"/>
      <name val="Arial Narrow"/>
      <family val="2"/>
      <charset val="238"/>
    </font>
    <font>
      <sz val="10"/>
      <name val="Arial"/>
      <family val="2"/>
    </font>
    <font>
      <i/>
      <sz val="8"/>
      <color theme="1"/>
      <name val="Arial Narrow"/>
      <family val="2"/>
    </font>
    <font>
      <i/>
      <sz val="8"/>
      <color rgb="FF000000"/>
      <name val="Arial Narrow"/>
      <family val="2"/>
    </font>
    <font>
      <b/>
      <sz val="12"/>
      <color indexed="56"/>
      <name val="Arial Narrow"/>
      <family val="2"/>
      <charset val="238"/>
    </font>
    <font>
      <sz val="8"/>
      <color rgb="FF1F497D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 wrapText="1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10" xfId="0" applyBorder="1" applyAlignment="1"/>
    <xf numFmtId="0" fontId="0" fillId="0" borderId="3" xfId="0" applyBorder="1" applyAlignment="1"/>
    <xf numFmtId="0" fontId="0" fillId="0" borderId="0" xfId="0" applyBorder="1"/>
    <xf numFmtId="164" fontId="0" fillId="0" borderId="0" xfId="0" applyNumberFormat="1"/>
    <xf numFmtId="0" fontId="14" fillId="0" borderId="0" xfId="1" applyFont="1" applyFill="1" applyAlignment="1">
      <alignment horizontal="right"/>
    </xf>
    <xf numFmtId="0" fontId="15" fillId="0" borderId="0" xfId="0" applyFont="1" applyAlignment="1">
      <alignment horizontal="right"/>
    </xf>
    <xf numFmtId="0" fontId="2" fillId="2" borderId="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5" xfId="0" applyNumberFormat="1" applyFont="1" applyBorder="1" applyAlignment="1">
      <alignment horizontal="right" indent="1"/>
    </xf>
    <xf numFmtId="1" fontId="0" fillId="0" borderId="0" xfId="0" applyNumberFormat="1" applyFont="1"/>
    <xf numFmtId="0" fontId="10" fillId="0" borderId="4" xfId="0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2" fillId="0" borderId="1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1" fontId="0" fillId="0" borderId="0" xfId="0" applyNumberFormat="1" applyAlignment="1"/>
    <xf numFmtId="1" fontId="6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4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/>
    <xf numFmtId="1" fontId="6" fillId="0" borderId="5" xfId="0" applyNumberFormat="1" applyFont="1" applyBorder="1" applyAlignment="1">
      <alignment horizontal="right" inden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right"/>
    </xf>
    <xf numFmtId="1" fontId="6" fillId="0" borderId="4" xfId="0" applyNumberFormat="1" applyFont="1" applyBorder="1" applyAlignment="1">
      <alignment horizontal="right"/>
    </xf>
    <xf numFmtId="1" fontId="22" fillId="0" borderId="0" xfId="0" applyNumberFormat="1" applyFont="1" applyAlignment="1">
      <alignment horizontal="right"/>
    </xf>
    <xf numFmtId="1" fontId="22" fillId="0" borderId="5" xfId="0" applyNumberFormat="1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1" fontId="22" fillId="0" borderId="4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22" fillId="0" borderId="10" xfId="0" applyFont="1" applyBorder="1" applyAlignment="1">
      <alignment horizontal="right"/>
    </xf>
    <xf numFmtId="0" fontId="22" fillId="0" borderId="3" xfId="0" applyFont="1" applyBorder="1" applyAlignment="1">
      <alignment horizontal="right"/>
    </xf>
    <xf numFmtId="1" fontId="22" fillId="0" borderId="0" xfId="0" applyNumberFormat="1" applyFont="1"/>
    <xf numFmtId="1" fontId="22" fillId="0" borderId="5" xfId="0" applyNumberFormat="1" applyFont="1" applyBorder="1"/>
    <xf numFmtId="1" fontId="22" fillId="0" borderId="2" xfId="0" applyNumberFormat="1" applyFont="1" applyBorder="1" applyAlignment="1">
      <alignment horizontal="right" indent="3"/>
    </xf>
    <xf numFmtId="1" fontId="22" fillId="0" borderId="0" xfId="0" applyNumberFormat="1" applyFont="1" applyAlignment="1">
      <alignment horizontal="right" indent="3"/>
    </xf>
    <xf numFmtId="1" fontId="22" fillId="0" borderId="4" xfId="0" applyNumberFormat="1" applyFont="1" applyBorder="1" applyAlignment="1">
      <alignment horizontal="right" indent="3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3" fillId="0" borderId="1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abSelected="1" zoomScaleNormal="100" workbookViewId="0">
      <selection activeCell="K23" sqref="K23"/>
    </sheetView>
  </sheetViews>
  <sheetFormatPr defaultRowHeight="15" x14ac:dyDescent="0.25"/>
  <cols>
    <col min="1" max="1" width="10.42578125" customWidth="1"/>
    <col min="2" max="2" width="9.42578125" bestFit="1" customWidth="1"/>
    <col min="3" max="3" width="9.28515625" customWidth="1"/>
    <col min="4" max="4" width="9.28515625" bestFit="1" customWidth="1"/>
    <col min="7" max="7" width="11.85546875" customWidth="1"/>
  </cols>
  <sheetData>
    <row r="2" spans="1:12" ht="15.75" x14ac:dyDescent="0.25">
      <c r="E2" s="80" t="s">
        <v>58</v>
      </c>
      <c r="F2" s="80"/>
      <c r="G2" s="80"/>
      <c r="H2" s="35"/>
      <c r="I2" s="51"/>
    </row>
    <row r="3" spans="1:12" x14ac:dyDescent="0.25">
      <c r="E3" s="14"/>
      <c r="F3" s="81" t="s">
        <v>65</v>
      </c>
      <c r="G3" s="81"/>
      <c r="H3" s="36"/>
    </row>
    <row r="6" spans="1:12" x14ac:dyDescent="0.25">
      <c r="A6" s="1" t="s">
        <v>0</v>
      </c>
      <c r="B6" s="1"/>
      <c r="C6" s="1"/>
      <c r="D6" s="1"/>
      <c r="E6" s="1"/>
      <c r="F6" s="2"/>
      <c r="G6" s="2"/>
    </row>
    <row r="7" spans="1:12" x14ac:dyDescent="0.25">
      <c r="A7" s="82" t="s">
        <v>1</v>
      </c>
      <c r="B7" s="82"/>
      <c r="C7" s="82"/>
      <c r="D7" s="82"/>
      <c r="E7" s="82"/>
      <c r="F7" s="82"/>
      <c r="G7" s="82"/>
    </row>
    <row r="8" spans="1:12" ht="15" customHeight="1" x14ac:dyDescent="0.25">
      <c r="A8" s="84" t="s">
        <v>2</v>
      </c>
      <c r="B8" s="83" t="s">
        <v>56</v>
      </c>
      <c r="C8" s="84"/>
      <c r="D8" s="85"/>
      <c r="E8" s="85" t="s">
        <v>57</v>
      </c>
      <c r="F8" s="88"/>
      <c r="G8" s="90" t="s">
        <v>23</v>
      </c>
    </row>
    <row r="9" spans="1:12" ht="24.75" customHeight="1" x14ac:dyDescent="0.25">
      <c r="A9" s="89"/>
      <c r="B9" s="86"/>
      <c r="C9" s="87"/>
      <c r="D9" s="85"/>
      <c r="E9" s="88"/>
      <c r="F9" s="88"/>
      <c r="G9" s="91"/>
    </row>
    <row r="10" spans="1:12" x14ac:dyDescent="0.25">
      <c r="A10" s="89"/>
      <c r="B10" s="93" t="s">
        <v>63</v>
      </c>
      <c r="C10" s="88" t="s">
        <v>55</v>
      </c>
      <c r="D10" s="93" t="s">
        <v>54</v>
      </c>
      <c r="E10" s="38" t="s">
        <v>63</v>
      </c>
      <c r="F10" s="38" t="s">
        <v>63</v>
      </c>
      <c r="G10" s="91"/>
    </row>
    <row r="11" spans="1:12" x14ac:dyDescent="0.25">
      <c r="A11" s="87"/>
      <c r="B11" s="94"/>
      <c r="C11" s="88"/>
      <c r="D11" s="94"/>
      <c r="E11" s="37" t="s">
        <v>55</v>
      </c>
      <c r="F11" s="39" t="s">
        <v>54</v>
      </c>
      <c r="G11" s="92"/>
    </row>
    <row r="12" spans="1:12" ht="6" customHeight="1" x14ac:dyDescent="0.25">
      <c r="A12" s="28"/>
      <c r="B12" s="56"/>
      <c r="C12" s="55"/>
      <c r="D12" s="62"/>
      <c r="E12" s="31"/>
      <c r="F12" s="32"/>
      <c r="G12" s="12"/>
    </row>
    <row r="13" spans="1:12" x14ac:dyDescent="0.25">
      <c r="A13" s="29" t="s">
        <v>3</v>
      </c>
      <c r="B13" s="70">
        <v>273395</v>
      </c>
      <c r="C13" s="54">
        <v>275059</v>
      </c>
      <c r="D13" s="60">
        <v>275418</v>
      </c>
      <c r="E13" s="43">
        <f>B13*100/C13</f>
        <v>99.395038882567007</v>
      </c>
      <c r="F13" s="44">
        <f>B13*100/D13</f>
        <v>99.265480106601601</v>
      </c>
      <c r="G13" s="13" t="s">
        <v>24</v>
      </c>
      <c r="H13" s="45"/>
      <c r="I13" s="57"/>
      <c r="J13" s="58"/>
      <c r="K13" s="58"/>
      <c r="L13" s="34"/>
    </row>
    <row r="14" spans="1:12" x14ac:dyDescent="0.25">
      <c r="A14" s="29" t="s">
        <v>4</v>
      </c>
      <c r="B14" s="70">
        <v>8482</v>
      </c>
      <c r="C14" s="54">
        <v>8464</v>
      </c>
      <c r="D14" s="60">
        <v>8553</v>
      </c>
      <c r="E14" s="43">
        <f t="shared" ref="E14:E32" si="0">B14*100/C14</f>
        <v>100.21266540642722</v>
      </c>
      <c r="F14" s="44">
        <f t="shared" ref="F14:F32" si="1">B14*100/D14</f>
        <v>99.169881912779147</v>
      </c>
      <c r="G14" s="13" t="s">
        <v>4</v>
      </c>
      <c r="H14" s="45"/>
      <c r="I14" s="57"/>
      <c r="J14" s="58"/>
      <c r="K14" s="59"/>
      <c r="L14" s="34"/>
    </row>
    <row r="15" spans="1:12" x14ac:dyDescent="0.25">
      <c r="A15" s="29" t="s">
        <v>5</v>
      </c>
      <c r="B15" s="70">
        <v>4720</v>
      </c>
      <c r="C15" s="54">
        <v>4741</v>
      </c>
      <c r="D15" s="60">
        <v>4926</v>
      </c>
      <c r="E15" s="43">
        <f t="shared" si="0"/>
        <v>99.557055473528791</v>
      </c>
      <c r="F15" s="44">
        <f t="shared" si="1"/>
        <v>95.818107998375964</v>
      </c>
      <c r="G15" s="13" t="s">
        <v>5</v>
      </c>
      <c r="H15" s="45"/>
      <c r="I15" s="57"/>
      <c r="J15" s="58"/>
      <c r="K15" s="59"/>
      <c r="L15" s="34"/>
    </row>
    <row r="16" spans="1:12" x14ac:dyDescent="0.25">
      <c r="A16" s="29" t="s">
        <v>6</v>
      </c>
      <c r="B16" s="70">
        <v>57838</v>
      </c>
      <c r="C16" s="54">
        <v>58188</v>
      </c>
      <c r="D16" s="60">
        <v>57409</v>
      </c>
      <c r="E16" s="43">
        <f t="shared" si="0"/>
        <v>99.398501409225275</v>
      </c>
      <c r="F16" s="44">
        <f t="shared" si="1"/>
        <v>100.74726959187583</v>
      </c>
      <c r="G16" s="13" t="s">
        <v>6</v>
      </c>
      <c r="H16" s="45"/>
      <c r="I16" s="57"/>
      <c r="J16" s="58"/>
      <c r="K16" s="59"/>
      <c r="L16" s="34"/>
    </row>
    <row r="17" spans="1:12" x14ac:dyDescent="0.25">
      <c r="A17" s="29" t="s">
        <v>7</v>
      </c>
      <c r="B17" s="70">
        <v>8020</v>
      </c>
      <c r="C17" s="54">
        <v>8750</v>
      </c>
      <c r="D17" s="60">
        <v>8830</v>
      </c>
      <c r="E17" s="43">
        <f t="shared" si="0"/>
        <v>91.657142857142858</v>
      </c>
      <c r="F17" s="44">
        <f t="shared" si="1"/>
        <v>90.826727066817668</v>
      </c>
      <c r="G17" s="13" t="s">
        <v>7</v>
      </c>
      <c r="H17" s="45"/>
      <c r="I17" s="57"/>
      <c r="J17" s="58"/>
      <c r="K17" s="59"/>
      <c r="L17" s="34"/>
    </row>
    <row r="18" spans="1:12" x14ac:dyDescent="0.25">
      <c r="A18" s="29" t="s">
        <v>8</v>
      </c>
      <c r="B18" s="70">
        <v>5066</v>
      </c>
      <c r="C18" s="54">
        <v>4987</v>
      </c>
      <c r="D18" s="60">
        <v>5060</v>
      </c>
      <c r="E18" s="43">
        <f t="shared" si="0"/>
        <v>101.58411870864246</v>
      </c>
      <c r="F18" s="44">
        <f t="shared" si="1"/>
        <v>100.11857707509881</v>
      </c>
      <c r="G18" s="13" t="s">
        <v>8</v>
      </c>
      <c r="H18" s="45"/>
      <c r="I18" s="57"/>
      <c r="J18" s="58"/>
      <c r="K18" s="59"/>
      <c r="L18" s="34"/>
    </row>
    <row r="19" spans="1:12" x14ac:dyDescent="0.25">
      <c r="A19" s="29" t="s">
        <v>9</v>
      </c>
      <c r="B19" s="70">
        <v>13692</v>
      </c>
      <c r="C19" s="54">
        <v>12993</v>
      </c>
      <c r="D19" s="60">
        <v>12960</v>
      </c>
      <c r="E19" s="43">
        <f t="shared" si="0"/>
        <v>105.37981990302471</v>
      </c>
      <c r="F19" s="44">
        <f t="shared" si="1"/>
        <v>105.64814814814815</v>
      </c>
      <c r="G19" s="13" t="s">
        <v>9</v>
      </c>
      <c r="H19" s="45"/>
      <c r="I19" s="57"/>
      <c r="J19" s="58"/>
      <c r="K19" s="59"/>
      <c r="L19" s="45"/>
    </row>
    <row r="20" spans="1:12" x14ac:dyDescent="0.25">
      <c r="A20" s="29" t="s">
        <v>10</v>
      </c>
      <c r="B20" s="70">
        <v>47825</v>
      </c>
      <c r="C20" s="54">
        <v>48668</v>
      </c>
      <c r="D20" s="60">
        <v>49119</v>
      </c>
      <c r="E20" s="43">
        <f t="shared" si="0"/>
        <v>98.267855675186979</v>
      </c>
      <c r="F20" s="44">
        <f t="shared" si="1"/>
        <v>97.365581546855594</v>
      </c>
      <c r="G20" s="13" t="s">
        <v>10</v>
      </c>
      <c r="H20" s="45"/>
      <c r="I20" s="57"/>
      <c r="J20" s="58"/>
      <c r="K20" s="59"/>
      <c r="L20" s="45"/>
    </row>
    <row r="21" spans="1:12" x14ac:dyDescent="0.25">
      <c r="A21" s="29" t="s">
        <v>11</v>
      </c>
      <c r="B21" s="70">
        <v>12197</v>
      </c>
      <c r="C21" s="54">
        <v>12318</v>
      </c>
      <c r="D21" s="60">
        <v>12806</v>
      </c>
      <c r="E21" s="43">
        <f t="shared" si="0"/>
        <v>99.017697678194509</v>
      </c>
      <c r="F21" s="44">
        <f t="shared" si="1"/>
        <v>95.244416679681393</v>
      </c>
      <c r="G21" s="13" t="s">
        <v>11</v>
      </c>
      <c r="H21" s="45"/>
      <c r="I21" s="57"/>
      <c r="J21" s="58"/>
      <c r="K21" s="59"/>
      <c r="L21" s="45"/>
    </row>
    <row r="22" spans="1:12" x14ac:dyDescent="0.25">
      <c r="A22" s="29" t="s">
        <v>12</v>
      </c>
      <c r="B22" s="70">
        <v>13403</v>
      </c>
      <c r="C22" s="54">
        <v>13643</v>
      </c>
      <c r="D22" s="60">
        <v>14119</v>
      </c>
      <c r="E22" s="43">
        <f t="shared" si="0"/>
        <v>98.240856116689883</v>
      </c>
      <c r="F22" s="44">
        <f t="shared" si="1"/>
        <v>94.928819321481697</v>
      </c>
      <c r="G22" s="13" t="s">
        <v>12</v>
      </c>
      <c r="H22" s="45"/>
      <c r="I22" s="57"/>
      <c r="J22" s="58"/>
      <c r="K22" s="59"/>
      <c r="L22" s="45"/>
    </row>
    <row r="23" spans="1:12" x14ac:dyDescent="0.25">
      <c r="A23" s="29" t="s">
        <v>13</v>
      </c>
      <c r="B23" s="70">
        <v>6418</v>
      </c>
      <c r="C23" s="54">
        <v>6267</v>
      </c>
      <c r="D23" s="60">
        <v>6346</v>
      </c>
      <c r="E23" s="43">
        <f t="shared" si="0"/>
        <v>102.40944630604756</v>
      </c>
      <c r="F23" s="44">
        <f t="shared" si="1"/>
        <v>101.13457295934447</v>
      </c>
      <c r="G23" s="13" t="s">
        <v>13</v>
      </c>
      <c r="H23" s="45"/>
      <c r="I23" s="57"/>
      <c r="J23" s="58"/>
      <c r="K23" s="59"/>
      <c r="L23" s="45"/>
    </row>
    <row r="24" spans="1:12" x14ac:dyDescent="0.25">
      <c r="A24" s="29" t="s">
        <v>14</v>
      </c>
      <c r="B24" s="70">
        <v>5809</v>
      </c>
      <c r="C24" s="54">
        <v>5853</v>
      </c>
      <c r="D24" s="60">
        <v>5816</v>
      </c>
      <c r="E24" s="43">
        <f t="shared" si="0"/>
        <v>99.248248761318976</v>
      </c>
      <c r="F24" s="44">
        <f t="shared" si="1"/>
        <v>99.879642365887207</v>
      </c>
      <c r="G24" s="13" t="s">
        <v>14</v>
      </c>
      <c r="H24" s="45"/>
      <c r="I24" s="57"/>
      <c r="J24" s="58"/>
      <c r="K24" s="59"/>
      <c r="L24" s="45"/>
    </row>
    <row r="25" spans="1:12" x14ac:dyDescent="0.25">
      <c r="A25" s="29" t="s">
        <v>15</v>
      </c>
      <c r="B25" s="70">
        <v>639</v>
      </c>
      <c r="C25" s="54">
        <v>640</v>
      </c>
      <c r="D25" s="60">
        <v>640</v>
      </c>
      <c r="E25" s="43">
        <f t="shared" si="0"/>
        <v>99.84375</v>
      </c>
      <c r="F25" s="44">
        <f t="shared" si="1"/>
        <v>99.84375</v>
      </c>
      <c r="G25" s="13" t="s">
        <v>15</v>
      </c>
      <c r="H25" s="45"/>
      <c r="I25" s="57"/>
      <c r="J25" s="58"/>
      <c r="K25" s="59"/>
      <c r="L25" s="45"/>
    </row>
    <row r="26" spans="1:12" x14ac:dyDescent="0.25">
      <c r="A26" s="29" t="s">
        <v>16</v>
      </c>
      <c r="B26" s="70">
        <v>7867</v>
      </c>
      <c r="C26" s="54">
        <v>7991</v>
      </c>
      <c r="D26" s="60">
        <v>8008</v>
      </c>
      <c r="E26" s="43">
        <f t="shared" si="0"/>
        <v>98.44825428607183</v>
      </c>
      <c r="F26" s="44">
        <f t="shared" si="1"/>
        <v>98.239260739260743</v>
      </c>
      <c r="G26" s="13" t="s">
        <v>16</v>
      </c>
      <c r="H26" s="45"/>
      <c r="I26" s="57"/>
      <c r="J26" s="58"/>
      <c r="K26" s="59"/>
      <c r="L26" s="45"/>
    </row>
    <row r="27" spans="1:12" x14ac:dyDescent="0.25">
      <c r="A27" s="29" t="s">
        <v>17</v>
      </c>
      <c r="B27" s="70">
        <v>3334</v>
      </c>
      <c r="C27" s="54">
        <v>3307</v>
      </c>
      <c r="D27" s="60">
        <v>3348</v>
      </c>
      <c r="E27" s="43">
        <f t="shared" si="0"/>
        <v>100.81644995464167</v>
      </c>
      <c r="F27" s="44">
        <f t="shared" si="1"/>
        <v>99.581839904420548</v>
      </c>
      <c r="G27" s="13" t="s">
        <v>17</v>
      </c>
      <c r="H27" s="45"/>
      <c r="I27" s="57"/>
      <c r="J27" s="58"/>
      <c r="K27" s="59"/>
      <c r="L27" s="45"/>
    </row>
    <row r="28" spans="1:12" x14ac:dyDescent="0.25">
      <c r="A28" s="29" t="s">
        <v>18</v>
      </c>
      <c r="B28" s="70">
        <v>26041</v>
      </c>
      <c r="C28" s="54">
        <v>25733</v>
      </c>
      <c r="D28" s="60">
        <v>25566</v>
      </c>
      <c r="E28" s="43">
        <f t="shared" si="0"/>
        <v>101.19690669568259</v>
      </c>
      <c r="F28" s="44">
        <f t="shared" si="1"/>
        <v>101.85793632167723</v>
      </c>
      <c r="G28" s="13" t="s">
        <v>18</v>
      </c>
      <c r="H28" s="45"/>
      <c r="I28" s="57"/>
      <c r="J28" s="58"/>
      <c r="K28" s="59"/>
      <c r="L28" s="45"/>
    </row>
    <row r="29" spans="1:12" x14ac:dyDescent="0.25">
      <c r="A29" s="29" t="s">
        <v>19</v>
      </c>
      <c r="B29" s="70">
        <v>22800</v>
      </c>
      <c r="C29" s="54">
        <v>23192</v>
      </c>
      <c r="D29" s="60">
        <v>22836</v>
      </c>
      <c r="E29" s="43">
        <f t="shared" si="0"/>
        <v>98.309761986892028</v>
      </c>
      <c r="F29" s="44">
        <f t="shared" si="1"/>
        <v>99.842354177614297</v>
      </c>
      <c r="G29" s="13" t="s">
        <v>19</v>
      </c>
      <c r="H29" s="45"/>
      <c r="I29" s="57"/>
      <c r="J29" s="58"/>
      <c r="K29" s="59"/>
      <c r="L29" s="45"/>
    </row>
    <row r="30" spans="1:12" x14ac:dyDescent="0.25">
      <c r="A30" s="29" t="s">
        <v>20</v>
      </c>
      <c r="B30" s="70">
        <v>19541</v>
      </c>
      <c r="C30" s="54">
        <v>19355</v>
      </c>
      <c r="D30" s="60">
        <v>18998</v>
      </c>
      <c r="E30" s="43">
        <f t="shared" si="0"/>
        <v>100.96099199173341</v>
      </c>
      <c r="F30" s="44">
        <f t="shared" si="1"/>
        <v>102.8581955995368</v>
      </c>
      <c r="G30" s="13" t="s">
        <v>20</v>
      </c>
      <c r="H30" s="45"/>
      <c r="I30" s="57"/>
      <c r="J30" s="58"/>
      <c r="K30" s="59"/>
      <c r="L30" s="45"/>
    </row>
    <row r="31" spans="1:12" x14ac:dyDescent="0.25">
      <c r="A31" s="29" t="s">
        <v>21</v>
      </c>
      <c r="B31" s="70">
        <v>4255</v>
      </c>
      <c r="C31" s="54">
        <v>4504</v>
      </c>
      <c r="D31" s="60">
        <v>4450</v>
      </c>
      <c r="E31" s="43">
        <f t="shared" si="0"/>
        <v>94.471580817051503</v>
      </c>
      <c r="F31" s="44">
        <f t="shared" si="1"/>
        <v>95.617977528089881</v>
      </c>
      <c r="G31" s="13" t="s">
        <v>21</v>
      </c>
      <c r="H31" s="45"/>
      <c r="I31" s="57"/>
      <c r="J31" s="58"/>
      <c r="K31" s="59"/>
      <c r="L31" s="45"/>
    </row>
    <row r="32" spans="1:12" x14ac:dyDescent="0.25">
      <c r="A32" s="29" t="s">
        <v>22</v>
      </c>
      <c r="B32" s="70">
        <v>5448</v>
      </c>
      <c r="C32" s="54">
        <v>5465</v>
      </c>
      <c r="D32" s="60">
        <v>5628</v>
      </c>
      <c r="E32" s="43">
        <f t="shared" si="0"/>
        <v>99.688929551692596</v>
      </c>
      <c r="F32" s="44">
        <f t="shared" si="1"/>
        <v>96.801705756929636</v>
      </c>
      <c r="G32" s="13" t="s">
        <v>22</v>
      </c>
      <c r="H32" s="45"/>
      <c r="I32" s="57"/>
      <c r="J32" s="58"/>
      <c r="K32" s="59"/>
      <c r="L32" s="45"/>
    </row>
    <row r="33" spans="1:12" x14ac:dyDescent="0.25">
      <c r="A33" s="4"/>
      <c r="B33" s="33"/>
      <c r="C33" s="33"/>
      <c r="D33" s="33"/>
      <c r="E33" s="33"/>
      <c r="F33" s="33"/>
      <c r="I33" s="33"/>
      <c r="J33" s="33"/>
      <c r="L33" s="45"/>
    </row>
    <row r="34" spans="1:12" x14ac:dyDescent="0.25">
      <c r="B34" s="33"/>
      <c r="C34" s="33"/>
      <c r="D34" s="33"/>
      <c r="E34" s="33"/>
      <c r="F34" s="33"/>
      <c r="L34" s="45"/>
    </row>
    <row r="35" spans="1:12" x14ac:dyDescent="0.25">
      <c r="L35" s="45"/>
    </row>
    <row r="36" spans="1:12" x14ac:dyDescent="0.25">
      <c r="L36" s="45"/>
    </row>
    <row r="37" spans="1:12" x14ac:dyDescent="0.25">
      <c r="L37" s="45"/>
    </row>
    <row r="38" spans="1:12" x14ac:dyDescent="0.25">
      <c r="L38" s="45"/>
    </row>
  </sheetData>
  <mergeCells count="10">
    <mergeCell ref="E2:G2"/>
    <mergeCell ref="F3:G3"/>
    <mergeCell ref="A7:G7"/>
    <mergeCell ref="B8:D9"/>
    <mergeCell ref="E8:F9"/>
    <mergeCell ref="A8:A11"/>
    <mergeCell ref="G8:G11"/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zoomScaleNormal="100" workbookViewId="0">
      <selection activeCell="L22" sqref="L22"/>
    </sheetView>
  </sheetViews>
  <sheetFormatPr defaultRowHeight="15" x14ac:dyDescent="0.25"/>
  <sheetData>
    <row r="3" spans="1:13" ht="21" customHeight="1" x14ac:dyDescent="0.25">
      <c r="A3" s="6" t="s">
        <v>66</v>
      </c>
    </row>
    <row r="4" spans="1:13" x14ac:dyDescent="0.25">
      <c r="A4" s="7" t="s">
        <v>59</v>
      </c>
    </row>
    <row r="5" spans="1:13" ht="25.5" customHeight="1" x14ac:dyDescent="0.25">
      <c r="A5" s="84" t="s">
        <v>2</v>
      </c>
      <c r="B5" s="97" t="s">
        <v>35</v>
      </c>
      <c r="C5" s="97" t="s">
        <v>36</v>
      </c>
      <c r="D5" s="95" t="s">
        <v>37</v>
      </c>
      <c r="E5" s="96"/>
      <c r="F5" s="96"/>
      <c r="G5" s="96"/>
      <c r="H5" s="90" t="s">
        <v>23</v>
      </c>
    </row>
    <row r="6" spans="1:13" ht="25.5" x14ac:dyDescent="0.25">
      <c r="A6" s="89"/>
      <c r="B6" s="98"/>
      <c r="C6" s="98"/>
      <c r="D6" s="42" t="s">
        <v>38</v>
      </c>
      <c r="E6" s="42" t="s">
        <v>39</v>
      </c>
      <c r="F6" s="42" t="s">
        <v>40</v>
      </c>
      <c r="G6" s="42" t="s">
        <v>41</v>
      </c>
      <c r="H6" s="92"/>
    </row>
    <row r="7" spans="1:13" s="14" customFormat="1" x14ac:dyDescent="0.25">
      <c r="A7" s="10" t="s">
        <v>3</v>
      </c>
      <c r="B7" s="64">
        <v>273395</v>
      </c>
      <c r="C7" s="64">
        <v>123805</v>
      </c>
      <c r="D7" s="73">
        <v>79398</v>
      </c>
      <c r="E7" s="73">
        <v>161734</v>
      </c>
      <c r="F7" s="73">
        <v>285</v>
      </c>
      <c r="G7" s="74">
        <v>31978</v>
      </c>
      <c r="H7" s="5" t="s">
        <v>24</v>
      </c>
    </row>
    <row r="8" spans="1:13" s="14" customFormat="1" x14ac:dyDescent="0.25">
      <c r="A8" s="11" t="s">
        <v>4</v>
      </c>
      <c r="B8" s="65">
        <v>8482</v>
      </c>
      <c r="C8" s="66">
        <v>1792</v>
      </c>
      <c r="D8" s="75">
        <v>5081</v>
      </c>
      <c r="E8" s="75">
        <v>3053</v>
      </c>
      <c r="F8" s="75">
        <v>97</v>
      </c>
      <c r="G8" s="76">
        <v>251</v>
      </c>
      <c r="H8" s="3" t="s">
        <v>4</v>
      </c>
      <c r="K8" s="47"/>
      <c r="L8" s="53"/>
      <c r="M8" s="53"/>
    </row>
    <row r="9" spans="1:13" s="14" customFormat="1" x14ac:dyDescent="0.25">
      <c r="A9" s="11" t="s">
        <v>5</v>
      </c>
      <c r="B9" s="65">
        <v>4720</v>
      </c>
      <c r="C9" s="66">
        <v>572</v>
      </c>
      <c r="D9" s="75">
        <v>30</v>
      </c>
      <c r="E9" s="75">
        <v>1695</v>
      </c>
      <c r="F9" s="68" t="s">
        <v>64</v>
      </c>
      <c r="G9" s="67">
        <v>2995</v>
      </c>
      <c r="H9" s="3" t="s">
        <v>5</v>
      </c>
      <c r="K9" s="47"/>
      <c r="L9" s="53"/>
      <c r="M9" s="53"/>
    </row>
    <row r="10" spans="1:13" s="14" customFormat="1" x14ac:dyDescent="0.25">
      <c r="A10" s="11" t="s">
        <v>6</v>
      </c>
      <c r="B10" s="65">
        <v>57838</v>
      </c>
      <c r="C10" s="66">
        <v>24721</v>
      </c>
      <c r="D10" s="75">
        <v>655</v>
      </c>
      <c r="E10" s="75">
        <v>51399</v>
      </c>
      <c r="F10" s="75">
        <v>18</v>
      </c>
      <c r="G10" s="76">
        <v>5766</v>
      </c>
      <c r="H10" s="3" t="s">
        <v>6</v>
      </c>
      <c r="K10" s="47"/>
      <c r="L10" s="53"/>
      <c r="M10" s="53"/>
    </row>
    <row r="11" spans="1:13" s="14" customFormat="1" x14ac:dyDescent="0.25">
      <c r="A11" s="11" t="s">
        <v>7</v>
      </c>
      <c r="B11" s="65">
        <v>8020</v>
      </c>
      <c r="C11" s="66">
        <v>1903</v>
      </c>
      <c r="D11" s="75">
        <v>876</v>
      </c>
      <c r="E11" s="75">
        <v>476</v>
      </c>
      <c r="F11" s="68" t="s">
        <v>64</v>
      </c>
      <c r="G11" s="67">
        <v>6668</v>
      </c>
      <c r="H11" s="3" t="s">
        <v>7</v>
      </c>
      <c r="K11" s="47"/>
      <c r="L11" s="53"/>
      <c r="M11" s="53"/>
    </row>
    <row r="12" spans="1:13" s="14" customFormat="1" x14ac:dyDescent="0.25">
      <c r="A12" s="11" t="s">
        <v>8</v>
      </c>
      <c r="B12" s="65">
        <v>5066</v>
      </c>
      <c r="C12" s="66">
        <v>1093</v>
      </c>
      <c r="D12" s="75">
        <v>868</v>
      </c>
      <c r="E12" s="75">
        <v>460</v>
      </c>
      <c r="F12" s="68" t="s">
        <v>64</v>
      </c>
      <c r="G12" s="67">
        <v>3738</v>
      </c>
      <c r="H12" s="3" t="s">
        <v>8</v>
      </c>
      <c r="K12" s="47"/>
      <c r="L12" s="53"/>
      <c r="M12" s="53"/>
    </row>
    <row r="13" spans="1:13" s="14" customFormat="1" x14ac:dyDescent="0.25">
      <c r="A13" s="11" t="s">
        <v>9</v>
      </c>
      <c r="B13" s="65">
        <v>13692</v>
      </c>
      <c r="C13" s="66">
        <v>1287</v>
      </c>
      <c r="D13" s="75">
        <v>160</v>
      </c>
      <c r="E13" s="75">
        <v>11979</v>
      </c>
      <c r="F13" s="75">
        <v>1</v>
      </c>
      <c r="G13" s="76">
        <v>1552</v>
      </c>
      <c r="H13" s="3" t="s">
        <v>9</v>
      </c>
      <c r="K13" s="47"/>
      <c r="L13" s="53"/>
      <c r="M13" s="53"/>
    </row>
    <row r="14" spans="1:13" s="14" customFormat="1" x14ac:dyDescent="0.25">
      <c r="A14" s="11" t="s">
        <v>10</v>
      </c>
      <c r="B14" s="65">
        <v>47825</v>
      </c>
      <c r="C14" s="66">
        <v>25053</v>
      </c>
      <c r="D14" s="75">
        <v>378</v>
      </c>
      <c r="E14" s="75">
        <v>46177</v>
      </c>
      <c r="F14" s="75">
        <v>133</v>
      </c>
      <c r="G14" s="76">
        <v>1137</v>
      </c>
      <c r="H14" s="3" t="s">
        <v>10</v>
      </c>
      <c r="K14" s="47"/>
      <c r="L14" s="53"/>
      <c r="M14" s="53"/>
    </row>
    <row r="15" spans="1:13" s="14" customFormat="1" x14ac:dyDescent="0.25">
      <c r="A15" s="11" t="s">
        <v>11</v>
      </c>
      <c r="B15" s="65">
        <v>12197</v>
      </c>
      <c r="C15" s="66">
        <v>2483</v>
      </c>
      <c r="D15" s="75">
        <v>159</v>
      </c>
      <c r="E15" s="75">
        <v>7409</v>
      </c>
      <c r="F15" s="68" t="s">
        <v>64</v>
      </c>
      <c r="G15" s="67">
        <v>4629</v>
      </c>
      <c r="H15" s="3" t="s">
        <v>11</v>
      </c>
      <c r="K15" s="47"/>
      <c r="L15" s="53"/>
      <c r="M15" s="45"/>
    </row>
    <row r="16" spans="1:13" s="14" customFormat="1" x14ac:dyDescent="0.25">
      <c r="A16" s="11" t="s">
        <v>12</v>
      </c>
      <c r="B16" s="65">
        <v>13403</v>
      </c>
      <c r="C16" s="66">
        <v>6606</v>
      </c>
      <c r="D16" s="75">
        <v>695</v>
      </c>
      <c r="E16" s="75">
        <v>12189</v>
      </c>
      <c r="F16" s="68" t="s">
        <v>64</v>
      </c>
      <c r="G16" s="67">
        <v>519</v>
      </c>
      <c r="H16" s="3" t="s">
        <v>12</v>
      </c>
      <c r="K16" s="47"/>
      <c r="L16" s="53"/>
      <c r="M16" s="45"/>
    </row>
    <row r="17" spans="1:13" s="14" customFormat="1" x14ac:dyDescent="0.25">
      <c r="A17" s="11" t="s">
        <v>13</v>
      </c>
      <c r="B17" s="65">
        <v>6418</v>
      </c>
      <c r="C17" s="66">
        <v>2485</v>
      </c>
      <c r="D17" s="75">
        <v>1234</v>
      </c>
      <c r="E17" s="75">
        <v>2983</v>
      </c>
      <c r="F17" s="68" t="s">
        <v>64</v>
      </c>
      <c r="G17" s="67">
        <v>2201</v>
      </c>
      <c r="H17" s="3" t="s">
        <v>13</v>
      </c>
      <c r="K17" s="47"/>
      <c r="L17" s="53"/>
      <c r="M17" s="45"/>
    </row>
    <row r="18" spans="1:13" s="14" customFormat="1" x14ac:dyDescent="0.25">
      <c r="A18" s="11" t="s">
        <v>14</v>
      </c>
      <c r="B18" s="65">
        <v>5809</v>
      </c>
      <c r="C18" s="66">
        <v>3695</v>
      </c>
      <c r="D18" s="75">
        <v>859</v>
      </c>
      <c r="E18" s="75">
        <v>3490</v>
      </c>
      <c r="F18" s="68" t="s">
        <v>64</v>
      </c>
      <c r="G18" s="67">
        <v>1460</v>
      </c>
      <c r="H18" s="3" t="s">
        <v>14</v>
      </c>
      <c r="K18" s="47"/>
      <c r="L18" s="53"/>
      <c r="M18" s="45"/>
    </row>
    <row r="19" spans="1:13" s="14" customFormat="1" x14ac:dyDescent="0.25">
      <c r="A19" s="11" t="s">
        <v>15</v>
      </c>
      <c r="B19" s="65">
        <v>639</v>
      </c>
      <c r="C19" s="66">
        <v>291</v>
      </c>
      <c r="D19" s="75">
        <v>93</v>
      </c>
      <c r="E19" s="75">
        <v>411</v>
      </c>
      <c r="F19" s="75">
        <v>2</v>
      </c>
      <c r="G19" s="76">
        <v>133</v>
      </c>
      <c r="H19" s="3" t="s">
        <v>15</v>
      </c>
      <c r="K19" s="47"/>
      <c r="L19" s="53"/>
      <c r="M19" s="45"/>
    </row>
    <row r="20" spans="1:13" s="14" customFormat="1" x14ac:dyDescent="0.25">
      <c r="A20" s="11" t="s">
        <v>16</v>
      </c>
      <c r="B20" s="65">
        <v>7867</v>
      </c>
      <c r="C20" s="66">
        <v>3179</v>
      </c>
      <c r="D20" s="75">
        <v>483</v>
      </c>
      <c r="E20" s="75">
        <v>6838</v>
      </c>
      <c r="F20" s="68" t="s">
        <v>64</v>
      </c>
      <c r="G20" s="67">
        <v>546</v>
      </c>
      <c r="H20" s="3" t="s">
        <v>16</v>
      </c>
      <c r="K20" s="47"/>
      <c r="L20" s="53"/>
      <c r="M20" s="45"/>
    </row>
    <row r="21" spans="1:13" s="14" customFormat="1" x14ac:dyDescent="0.25">
      <c r="A21" s="11" t="s">
        <v>17</v>
      </c>
      <c r="B21" s="65">
        <v>3334</v>
      </c>
      <c r="C21" s="66">
        <v>955</v>
      </c>
      <c r="D21" s="75">
        <v>481</v>
      </c>
      <c r="E21" s="75">
        <v>2838</v>
      </c>
      <c r="F21" s="75">
        <v>1</v>
      </c>
      <c r="G21" s="76">
        <v>14</v>
      </c>
      <c r="H21" s="3" t="s">
        <v>17</v>
      </c>
      <c r="K21" s="47"/>
      <c r="L21" s="53"/>
      <c r="M21" s="45"/>
    </row>
    <row r="22" spans="1:13" s="14" customFormat="1" x14ac:dyDescent="0.25">
      <c r="A22" s="11" t="s">
        <v>18</v>
      </c>
      <c r="B22" s="65">
        <v>26041</v>
      </c>
      <c r="C22" s="66">
        <v>11333</v>
      </c>
      <c r="D22" s="66">
        <v>26041</v>
      </c>
      <c r="E22" s="68" t="s">
        <v>64</v>
      </c>
      <c r="F22" s="68" t="s">
        <v>64</v>
      </c>
      <c r="G22" s="69" t="s">
        <v>64</v>
      </c>
      <c r="H22" s="3" t="s">
        <v>18</v>
      </c>
      <c r="L22" s="53"/>
      <c r="M22" s="45"/>
    </row>
    <row r="23" spans="1:13" s="14" customFormat="1" x14ac:dyDescent="0.25">
      <c r="A23" s="11" t="s">
        <v>19</v>
      </c>
      <c r="B23" s="65">
        <v>22800</v>
      </c>
      <c r="C23" s="66">
        <v>15800</v>
      </c>
      <c r="D23" s="75">
        <v>21237</v>
      </c>
      <c r="E23" s="75">
        <v>1540</v>
      </c>
      <c r="F23" s="68" t="s">
        <v>64</v>
      </c>
      <c r="G23" s="76">
        <v>23</v>
      </c>
      <c r="H23" s="3" t="s">
        <v>19</v>
      </c>
      <c r="K23" s="47"/>
      <c r="L23" s="53"/>
      <c r="M23" s="45"/>
    </row>
    <row r="24" spans="1:13" s="14" customFormat="1" x14ac:dyDescent="0.25">
      <c r="A24" s="11" t="s">
        <v>20</v>
      </c>
      <c r="B24" s="65">
        <v>19541</v>
      </c>
      <c r="C24" s="66">
        <v>14537</v>
      </c>
      <c r="D24" s="75">
        <v>16586</v>
      </c>
      <c r="E24" s="75">
        <v>2768</v>
      </c>
      <c r="F24" s="71" t="s">
        <v>64</v>
      </c>
      <c r="G24" s="67">
        <v>187</v>
      </c>
      <c r="H24" s="3" t="s">
        <v>20</v>
      </c>
      <c r="K24" s="47"/>
      <c r="L24" s="53"/>
      <c r="M24" s="45"/>
    </row>
    <row r="25" spans="1:13" s="14" customFormat="1" x14ac:dyDescent="0.25">
      <c r="A25" s="11" t="s">
        <v>21</v>
      </c>
      <c r="B25" s="65">
        <v>4255</v>
      </c>
      <c r="C25" s="66">
        <v>2561</v>
      </c>
      <c r="D25" s="75">
        <v>1724</v>
      </c>
      <c r="E25" s="75">
        <v>2436</v>
      </c>
      <c r="F25" s="71" t="s">
        <v>64</v>
      </c>
      <c r="G25" s="76">
        <v>95</v>
      </c>
      <c r="H25" s="3" t="s">
        <v>21</v>
      </c>
      <c r="K25" s="47"/>
      <c r="L25" s="53"/>
      <c r="M25" s="45"/>
    </row>
    <row r="26" spans="1:13" s="14" customFormat="1" x14ac:dyDescent="0.25">
      <c r="A26" s="11" t="s">
        <v>22</v>
      </c>
      <c r="B26" s="65">
        <v>5448</v>
      </c>
      <c r="C26" s="66">
        <v>3459</v>
      </c>
      <c r="D26" s="75">
        <v>1758</v>
      </c>
      <c r="E26" s="75">
        <v>3593</v>
      </c>
      <c r="F26" s="75">
        <v>33</v>
      </c>
      <c r="G26" s="76">
        <v>64</v>
      </c>
      <c r="H26" s="3" t="s">
        <v>22</v>
      </c>
      <c r="K26" s="47"/>
      <c r="L26" s="53"/>
      <c r="M26" s="45"/>
    </row>
    <row r="27" spans="1:13" x14ac:dyDescent="0.25">
      <c r="B27" s="8"/>
      <c r="C27" s="8"/>
      <c r="D27" s="8"/>
      <c r="E27" s="8"/>
      <c r="F27" s="8"/>
      <c r="G27" s="8"/>
      <c r="M27" s="45"/>
    </row>
    <row r="28" spans="1:13" x14ac:dyDescent="0.25">
      <c r="M28" s="45"/>
    </row>
    <row r="29" spans="1:13" x14ac:dyDescent="0.25">
      <c r="M29" s="45"/>
    </row>
    <row r="30" spans="1:13" x14ac:dyDescent="0.25">
      <c r="M30" s="45"/>
    </row>
    <row r="31" spans="1:13" x14ac:dyDescent="0.25">
      <c r="M31" s="45"/>
    </row>
    <row r="32" spans="1:13" x14ac:dyDescent="0.25">
      <c r="M32" s="45"/>
    </row>
    <row r="33" spans="13:13" x14ac:dyDescent="0.25">
      <c r="M33" s="45"/>
    </row>
    <row r="34" spans="13:13" x14ac:dyDescent="0.25">
      <c r="M34" s="45"/>
    </row>
  </sheetData>
  <mergeCells count="5">
    <mergeCell ref="A5:A6"/>
    <mergeCell ref="D5:G5"/>
    <mergeCell ref="H5:H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8"/>
  <sheetViews>
    <sheetView zoomScaleNormal="100" workbookViewId="0">
      <selection activeCell="T10" sqref="T10"/>
    </sheetView>
  </sheetViews>
  <sheetFormatPr defaultRowHeight="15" x14ac:dyDescent="0.25"/>
  <cols>
    <col min="1" max="1" width="8.28515625" customWidth="1"/>
    <col min="2" max="2" width="6.140625" customWidth="1"/>
    <col min="3" max="3" width="7" customWidth="1"/>
    <col min="4" max="4" width="6.140625" customWidth="1"/>
    <col min="5" max="5" width="8" customWidth="1"/>
    <col min="6" max="6" width="7.28515625" customWidth="1"/>
    <col min="7" max="7" width="6.7109375" customWidth="1"/>
    <col min="9" max="9" width="8.5703125" customWidth="1"/>
    <col min="11" max="11" width="7.5703125" customWidth="1"/>
    <col min="12" max="12" width="6" customWidth="1"/>
    <col min="13" max="13" width="8" customWidth="1"/>
  </cols>
  <sheetData>
    <row r="3" spans="1:16" x14ac:dyDescent="0.25">
      <c r="A3" s="6" t="s">
        <v>67</v>
      </c>
    </row>
    <row r="4" spans="1:16" x14ac:dyDescent="0.25">
      <c r="A4" s="7" t="s">
        <v>60</v>
      </c>
    </row>
    <row r="5" spans="1:16" ht="27" customHeight="1" x14ac:dyDescent="0.25">
      <c r="A5" s="84" t="s">
        <v>2</v>
      </c>
      <c r="B5" s="101" t="s">
        <v>29</v>
      </c>
      <c r="C5" s="101" t="s">
        <v>51</v>
      </c>
      <c r="D5" s="85" t="s">
        <v>42</v>
      </c>
      <c r="E5" s="85"/>
      <c r="F5" s="85"/>
      <c r="G5" s="85"/>
      <c r="H5" s="85"/>
      <c r="I5" s="85"/>
      <c r="J5" s="85"/>
      <c r="K5" s="85"/>
      <c r="L5" s="99" t="s">
        <v>30</v>
      </c>
      <c r="M5" s="90" t="s">
        <v>23</v>
      </c>
    </row>
    <row r="6" spans="1:16" ht="51" x14ac:dyDescent="0.25">
      <c r="A6" s="87"/>
      <c r="B6" s="102"/>
      <c r="C6" s="102"/>
      <c r="D6" s="24" t="s">
        <v>43</v>
      </c>
      <c r="E6" s="24" t="s">
        <v>44</v>
      </c>
      <c r="F6" s="24" t="s">
        <v>45</v>
      </c>
      <c r="G6" s="24" t="s">
        <v>46</v>
      </c>
      <c r="H6" s="24" t="s">
        <v>47</v>
      </c>
      <c r="I6" s="24" t="s">
        <v>48</v>
      </c>
      <c r="J6" s="24" t="s">
        <v>49</v>
      </c>
      <c r="K6" s="24" t="s">
        <v>50</v>
      </c>
      <c r="L6" s="100"/>
      <c r="M6" s="92"/>
    </row>
    <row r="7" spans="1:16" x14ac:dyDescent="0.25">
      <c r="A7" s="15"/>
      <c r="B7" s="21"/>
      <c r="C7" s="16"/>
      <c r="D7" s="16"/>
      <c r="E7" s="16"/>
      <c r="F7" s="16"/>
      <c r="G7" s="16"/>
      <c r="H7" s="16"/>
      <c r="I7" s="16"/>
      <c r="J7" s="16"/>
      <c r="K7" s="16"/>
      <c r="L7" s="22"/>
      <c r="M7" s="17"/>
    </row>
    <row r="8" spans="1:16" x14ac:dyDescent="0.25">
      <c r="A8" s="18" t="s">
        <v>3</v>
      </c>
      <c r="B8" s="21" t="s">
        <v>31</v>
      </c>
      <c r="C8" s="64">
        <f>D8+E8+F8+G8+H8+I8+J8+K8</f>
        <v>231560</v>
      </c>
      <c r="D8" s="64">
        <v>60599</v>
      </c>
      <c r="E8" s="8">
        <v>8534</v>
      </c>
      <c r="F8" s="64">
        <v>110545</v>
      </c>
      <c r="G8" s="64">
        <v>3726</v>
      </c>
      <c r="H8" s="64">
        <v>6263</v>
      </c>
      <c r="I8" s="64">
        <v>28190</v>
      </c>
      <c r="J8" s="64">
        <v>2725</v>
      </c>
      <c r="K8" s="64">
        <v>10978</v>
      </c>
      <c r="L8" s="22" t="s">
        <v>32</v>
      </c>
      <c r="M8" s="5" t="s">
        <v>24</v>
      </c>
    </row>
    <row r="9" spans="1:16" x14ac:dyDescent="0.25">
      <c r="A9" s="19"/>
      <c r="B9" s="21" t="s">
        <v>33</v>
      </c>
      <c r="C9" s="64">
        <f t="shared" ref="C9:C66" si="0">D9+E9+F9+G9+H9+I9+J9+K9</f>
        <v>103973</v>
      </c>
      <c r="D9" s="8">
        <v>34211</v>
      </c>
      <c r="E9" s="64">
        <v>4774</v>
      </c>
      <c r="F9" s="64">
        <v>48345</v>
      </c>
      <c r="G9" s="64">
        <v>1612</v>
      </c>
      <c r="H9" s="64">
        <v>527</v>
      </c>
      <c r="I9" s="64">
        <v>7932</v>
      </c>
      <c r="J9" s="64">
        <v>792</v>
      </c>
      <c r="K9" s="64">
        <v>5780</v>
      </c>
      <c r="L9" s="22" t="s">
        <v>34</v>
      </c>
      <c r="M9" s="20"/>
      <c r="O9" s="45"/>
    </row>
    <row r="10" spans="1:16" x14ac:dyDescent="0.25">
      <c r="A10" s="19"/>
      <c r="B10" s="21"/>
      <c r="C10" s="64"/>
      <c r="D10" s="72"/>
      <c r="E10" s="72"/>
      <c r="F10" s="72"/>
      <c r="G10" s="72"/>
      <c r="H10" s="72"/>
      <c r="I10" s="72"/>
      <c r="J10" s="72"/>
      <c r="K10" s="72"/>
      <c r="L10" s="23"/>
      <c r="M10" s="20"/>
      <c r="O10" s="45"/>
      <c r="P10" s="45"/>
    </row>
    <row r="11" spans="1:16" x14ac:dyDescent="0.25">
      <c r="A11" s="18" t="s">
        <v>4</v>
      </c>
      <c r="B11" s="21" t="s">
        <v>31</v>
      </c>
      <c r="C11" s="64">
        <f t="shared" si="0"/>
        <v>7896</v>
      </c>
      <c r="D11" s="66">
        <v>1496</v>
      </c>
      <c r="E11" s="66">
        <v>143</v>
      </c>
      <c r="F11" s="66">
        <v>4140</v>
      </c>
      <c r="G11" s="66">
        <v>209</v>
      </c>
      <c r="H11" s="66">
        <v>95</v>
      </c>
      <c r="I11" s="66">
        <v>1266</v>
      </c>
      <c r="J11" s="66">
        <v>135</v>
      </c>
      <c r="K11" s="66">
        <v>412</v>
      </c>
      <c r="L11" s="22" t="s">
        <v>32</v>
      </c>
      <c r="M11" s="5" t="s">
        <v>4</v>
      </c>
      <c r="O11" s="45"/>
      <c r="P11" s="45"/>
    </row>
    <row r="12" spans="1:16" x14ac:dyDescent="0.25">
      <c r="A12" s="18"/>
      <c r="B12" s="21" t="s">
        <v>33</v>
      </c>
      <c r="C12" s="64">
        <f t="shared" si="0"/>
        <v>1623</v>
      </c>
      <c r="D12" s="8">
        <v>510</v>
      </c>
      <c r="E12" s="64">
        <v>52</v>
      </c>
      <c r="F12" s="64">
        <v>846</v>
      </c>
      <c r="G12" s="64">
        <v>28</v>
      </c>
      <c r="H12" s="64">
        <v>8</v>
      </c>
      <c r="I12" s="64">
        <v>98</v>
      </c>
      <c r="J12" s="64">
        <v>14</v>
      </c>
      <c r="K12" s="64">
        <v>67</v>
      </c>
      <c r="L12" s="22" t="s">
        <v>34</v>
      </c>
      <c r="M12" s="5"/>
      <c r="O12" s="45"/>
      <c r="P12" s="45"/>
    </row>
    <row r="13" spans="1:16" x14ac:dyDescent="0.25">
      <c r="A13" s="18"/>
      <c r="B13" s="21"/>
      <c r="C13" s="64"/>
      <c r="D13" s="8"/>
      <c r="E13" s="8"/>
      <c r="F13" s="8"/>
      <c r="G13" s="8"/>
      <c r="H13" s="8"/>
      <c r="I13" s="8"/>
      <c r="J13" s="8"/>
      <c r="K13" s="8"/>
      <c r="L13" s="22"/>
      <c r="M13" s="5"/>
      <c r="O13" s="45"/>
      <c r="P13" s="45"/>
    </row>
    <row r="14" spans="1:16" x14ac:dyDescent="0.25">
      <c r="A14" s="18" t="s">
        <v>5</v>
      </c>
      <c r="B14" s="21" t="s">
        <v>31</v>
      </c>
      <c r="C14" s="64">
        <f t="shared" si="0"/>
        <v>4719</v>
      </c>
      <c r="D14" s="64">
        <v>500</v>
      </c>
      <c r="E14" s="64">
        <v>73</v>
      </c>
      <c r="F14" s="64">
        <v>1579</v>
      </c>
      <c r="G14" s="64">
        <v>43</v>
      </c>
      <c r="H14" s="64">
        <v>607</v>
      </c>
      <c r="I14" s="64">
        <v>1659</v>
      </c>
      <c r="J14" s="64">
        <v>79</v>
      </c>
      <c r="K14" s="64">
        <v>179</v>
      </c>
      <c r="L14" s="22" t="s">
        <v>32</v>
      </c>
      <c r="M14" s="5" t="s">
        <v>5</v>
      </c>
      <c r="O14" s="45"/>
      <c r="P14" s="45"/>
    </row>
    <row r="15" spans="1:16" x14ac:dyDescent="0.25">
      <c r="A15" s="18"/>
      <c r="B15" s="21" t="s">
        <v>33</v>
      </c>
      <c r="C15" s="64">
        <f t="shared" si="0"/>
        <v>572</v>
      </c>
      <c r="D15" s="8">
        <v>160</v>
      </c>
      <c r="E15" s="64">
        <v>25</v>
      </c>
      <c r="F15" s="64">
        <v>270</v>
      </c>
      <c r="G15" s="64">
        <v>5</v>
      </c>
      <c r="H15" s="64">
        <v>16</v>
      </c>
      <c r="I15" s="64">
        <v>61</v>
      </c>
      <c r="J15" s="64">
        <v>6</v>
      </c>
      <c r="K15" s="64">
        <v>29</v>
      </c>
      <c r="L15" s="22" t="s">
        <v>34</v>
      </c>
      <c r="M15" s="5"/>
      <c r="O15" s="45"/>
      <c r="P15" s="45"/>
    </row>
    <row r="16" spans="1:16" x14ac:dyDescent="0.25">
      <c r="A16" s="18"/>
      <c r="B16" s="21"/>
      <c r="C16" s="64"/>
      <c r="D16" s="8"/>
      <c r="E16" s="8"/>
      <c r="F16" s="8"/>
      <c r="G16" s="8"/>
      <c r="H16" s="8"/>
      <c r="I16" s="8"/>
      <c r="J16" s="8"/>
      <c r="K16" s="8"/>
      <c r="L16" s="22"/>
      <c r="M16" s="5"/>
      <c r="O16" s="45"/>
      <c r="P16" s="45"/>
    </row>
    <row r="17" spans="1:16" x14ac:dyDescent="0.25">
      <c r="A17" s="18" t="s">
        <v>6</v>
      </c>
      <c r="B17" s="21" t="s">
        <v>31</v>
      </c>
      <c r="C17" s="64">
        <f t="shared" si="0"/>
        <v>50682</v>
      </c>
      <c r="D17" s="8">
        <v>3855</v>
      </c>
      <c r="E17" s="64">
        <v>927</v>
      </c>
      <c r="F17" s="64">
        <v>25921</v>
      </c>
      <c r="G17" s="64">
        <v>1572</v>
      </c>
      <c r="H17" s="64">
        <v>930</v>
      </c>
      <c r="I17" s="64">
        <v>11894</v>
      </c>
      <c r="J17" s="64">
        <v>858</v>
      </c>
      <c r="K17" s="64">
        <v>4725</v>
      </c>
      <c r="L17" s="22" t="s">
        <v>32</v>
      </c>
      <c r="M17" s="5" t="s">
        <v>6</v>
      </c>
      <c r="O17" s="45"/>
      <c r="P17" s="45"/>
    </row>
    <row r="18" spans="1:16" x14ac:dyDescent="0.25">
      <c r="A18" s="18"/>
      <c r="B18" s="21" t="s">
        <v>33</v>
      </c>
      <c r="C18" s="64">
        <f t="shared" si="0"/>
        <v>21925</v>
      </c>
      <c r="D18" s="8">
        <v>1722</v>
      </c>
      <c r="E18" s="64">
        <v>389</v>
      </c>
      <c r="F18" s="64">
        <v>11433</v>
      </c>
      <c r="G18" s="64">
        <v>819</v>
      </c>
      <c r="H18" s="64">
        <v>132</v>
      </c>
      <c r="I18" s="64">
        <v>4578</v>
      </c>
      <c r="J18" s="64">
        <v>312</v>
      </c>
      <c r="K18" s="64">
        <v>2540</v>
      </c>
      <c r="L18" s="22" t="s">
        <v>34</v>
      </c>
      <c r="M18" s="5"/>
      <c r="O18" s="45"/>
      <c r="P18" s="45"/>
    </row>
    <row r="19" spans="1:16" x14ac:dyDescent="0.25">
      <c r="A19" s="18"/>
      <c r="B19" s="21"/>
      <c r="C19" s="64"/>
      <c r="D19" s="8"/>
      <c r="E19" s="8"/>
      <c r="F19" s="8"/>
      <c r="G19" s="8"/>
      <c r="H19" s="8"/>
      <c r="I19" s="8"/>
      <c r="J19" s="8"/>
      <c r="K19" s="8"/>
      <c r="L19" s="22"/>
      <c r="M19" s="5"/>
      <c r="O19" s="45"/>
      <c r="P19" s="45"/>
    </row>
    <row r="20" spans="1:16" x14ac:dyDescent="0.25">
      <c r="A20" s="18" t="s">
        <v>7</v>
      </c>
      <c r="B20" s="21" t="s">
        <v>31</v>
      </c>
      <c r="C20" s="64">
        <f t="shared" si="0"/>
        <v>8017</v>
      </c>
      <c r="D20" s="8">
        <v>2083</v>
      </c>
      <c r="E20" s="64">
        <v>299</v>
      </c>
      <c r="F20" s="64">
        <v>2088</v>
      </c>
      <c r="G20" s="64">
        <v>10</v>
      </c>
      <c r="H20" s="64">
        <v>1883</v>
      </c>
      <c r="I20" s="64">
        <v>1419</v>
      </c>
      <c r="J20" s="64">
        <v>87</v>
      </c>
      <c r="K20" s="64">
        <v>148</v>
      </c>
      <c r="L20" s="22" t="s">
        <v>32</v>
      </c>
      <c r="M20" s="5" t="s">
        <v>7</v>
      </c>
      <c r="O20" s="45"/>
      <c r="P20" s="45"/>
    </row>
    <row r="21" spans="1:16" x14ac:dyDescent="0.25">
      <c r="A21" s="18"/>
      <c r="B21" s="21" t="s">
        <v>33</v>
      </c>
      <c r="C21" s="64">
        <f t="shared" si="0"/>
        <v>1903</v>
      </c>
      <c r="D21" s="8">
        <v>759</v>
      </c>
      <c r="E21" s="64">
        <v>130</v>
      </c>
      <c r="F21" s="64">
        <v>769</v>
      </c>
      <c r="G21" s="64">
        <v>2</v>
      </c>
      <c r="H21" s="64">
        <v>41</v>
      </c>
      <c r="I21" s="64">
        <v>136</v>
      </c>
      <c r="J21" s="64">
        <v>26</v>
      </c>
      <c r="K21" s="64">
        <v>40</v>
      </c>
      <c r="L21" s="22" t="s">
        <v>34</v>
      </c>
      <c r="M21" s="5"/>
      <c r="O21" s="45"/>
      <c r="P21" s="45"/>
    </row>
    <row r="22" spans="1:16" x14ac:dyDescent="0.25">
      <c r="A22" s="18"/>
      <c r="B22" s="21"/>
      <c r="C22" s="64"/>
      <c r="D22" s="8"/>
      <c r="E22" s="8"/>
      <c r="F22" s="8"/>
      <c r="G22" s="8"/>
      <c r="H22" s="8"/>
      <c r="I22" s="8"/>
      <c r="J22" s="8"/>
      <c r="K22" s="8"/>
      <c r="L22" s="22"/>
      <c r="M22" s="5"/>
      <c r="O22" s="45"/>
      <c r="P22" s="45"/>
    </row>
    <row r="23" spans="1:16" x14ac:dyDescent="0.25">
      <c r="A23" s="18" t="s">
        <v>8</v>
      </c>
      <c r="B23" s="21" t="s">
        <v>31</v>
      </c>
      <c r="C23" s="64">
        <f t="shared" si="0"/>
        <v>5007</v>
      </c>
      <c r="D23" s="8">
        <v>816</v>
      </c>
      <c r="E23" s="64">
        <v>134</v>
      </c>
      <c r="F23" s="64">
        <v>1605</v>
      </c>
      <c r="G23" s="64">
        <v>121</v>
      </c>
      <c r="H23" s="64">
        <v>227</v>
      </c>
      <c r="I23" s="64">
        <v>1229</v>
      </c>
      <c r="J23" s="64">
        <v>227</v>
      </c>
      <c r="K23" s="64">
        <v>648</v>
      </c>
      <c r="L23" s="22" t="s">
        <v>32</v>
      </c>
      <c r="M23" s="5" t="s">
        <v>8</v>
      </c>
      <c r="O23" s="45"/>
      <c r="P23" s="45"/>
    </row>
    <row r="24" spans="1:16" x14ac:dyDescent="0.25">
      <c r="A24" s="18"/>
      <c r="B24" s="21" t="s">
        <v>33</v>
      </c>
      <c r="C24" s="64">
        <f t="shared" si="0"/>
        <v>1078</v>
      </c>
      <c r="D24" s="8">
        <v>366</v>
      </c>
      <c r="E24" s="64">
        <v>58</v>
      </c>
      <c r="F24" s="64">
        <v>520</v>
      </c>
      <c r="G24" s="64">
        <v>10</v>
      </c>
      <c r="H24" s="8">
        <v>7</v>
      </c>
      <c r="I24" s="64">
        <v>64</v>
      </c>
      <c r="J24" s="8">
        <v>14</v>
      </c>
      <c r="K24" s="8">
        <v>39</v>
      </c>
      <c r="L24" s="22" t="s">
        <v>34</v>
      </c>
      <c r="M24" s="5"/>
      <c r="O24" s="45"/>
      <c r="P24" s="45"/>
    </row>
    <row r="25" spans="1:16" x14ac:dyDescent="0.25">
      <c r="A25" s="18"/>
      <c r="B25" s="21"/>
      <c r="C25" s="64"/>
      <c r="D25" s="8"/>
      <c r="E25" s="8"/>
      <c r="F25" s="8"/>
      <c r="G25" s="8"/>
      <c r="H25" s="8"/>
      <c r="I25" s="8"/>
      <c r="J25" s="8"/>
      <c r="K25" s="8"/>
      <c r="L25" s="22"/>
      <c r="M25" s="5"/>
      <c r="O25" s="45"/>
      <c r="P25" s="45"/>
    </row>
    <row r="26" spans="1:16" x14ac:dyDescent="0.25">
      <c r="A26" s="18" t="s">
        <v>9</v>
      </c>
      <c r="B26" s="21" t="s">
        <v>31</v>
      </c>
      <c r="C26" s="64">
        <f t="shared" si="0"/>
        <v>11782</v>
      </c>
      <c r="D26" s="8">
        <v>1422</v>
      </c>
      <c r="E26" s="64">
        <v>267</v>
      </c>
      <c r="F26" s="64">
        <v>5271</v>
      </c>
      <c r="G26" s="64">
        <v>229</v>
      </c>
      <c r="H26" s="64">
        <v>557</v>
      </c>
      <c r="I26" s="64">
        <v>2860</v>
      </c>
      <c r="J26" s="8">
        <v>227</v>
      </c>
      <c r="K26" s="64">
        <v>949</v>
      </c>
      <c r="L26" s="22" t="s">
        <v>32</v>
      </c>
      <c r="M26" s="5" t="s">
        <v>9</v>
      </c>
      <c r="O26" s="45"/>
      <c r="P26" s="45"/>
    </row>
    <row r="27" spans="1:16" x14ac:dyDescent="0.25">
      <c r="A27" s="18"/>
      <c r="B27" s="21" t="s">
        <v>33</v>
      </c>
      <c r="C27" s="64">
        <f t="shared" si="0"/>
        <v>1175</v>
      </c>
      <c r="D27" s="8">
        <v>427</v>
      </c>
      <c r="E27" s="64">
        <v>69</v>
      </c>
      <c r="F27" s="64">
        <v>542</v>
      </c>
      <c r="G27" s="8">
        <v>7</v>
      </c>
      <c r="H27" s="8">
        <v>13</v>
      </c>
      <c r="I27" s="64">
        <v>72</v>
      </c>
      <c r="J27" s="8">
        <v>8</v>
      </c>
      <c r="K27" s="64">
        <v>37</v>
      </c>
      <c r="L27" s="22" t="s">
        <v>34</v>
      </c>
      <c r="M27" s="5"/>
      <c r="O27" s="45"/>
      <c r="P27" s="45"/>
    </row>
    <row r="28" spans="1:16" x14ac:dyDescent="0.25">
      <c r="A28" s="18"/>
      <c r="B28" s="21"/>
      <c r="C28" s="64"/>
      <c r="D28" s="8"/>
      <c r="E28" s="8"/>
      <c r="F28" s="8"/>
      <c r="G28" s="8"/>
      <c r="H28" s="8"/>
      <c r="I28" s="8"/>
      <c r="J28" s="8"/>
      <c r="K28" s="8"/>
      <c r="L28" s="22"/>
      <c r="M28" s="5"/>
      <c r="O28" s="45"/>
      <c r="P28" s="45"/>
    </row>
    <row r="29" spans="1:16" x14ac:dyDescent="0.25">
      <c r="A29" s="18" t="s">
        <v>10</v>
      </c>
      <c r="B29" s="21" t="s">
        <v>31</v>
      </c>
      <c r="C29" s="64">
        <f t="shared" si="0"/>
        <v>34849</v>
      </c>
      <c r="D29" s="8">
        <v>4436</v>
      </c>
      <c r="E29" s="64">
        <v>1057</v>
      </c>
      <c r="F29" s="64">
        <v>24498</v>
      </c>
      <c r="G29" s="64">
        <v>433</v>
      </c>
      <c r="H29" s="8">
        <v>189</v>
      </c>
      <c r="I29" s="64">
        <v>3649</v>
      </c>
      <c r="J29" s="64">
        <v>152</v>
      </c>
      <c r="K29" s="64">
        <v>435</v>
      </c>
      <c r="L29" s="22" t="s">
        <v>32</v>
      </c>
      <c r="M29" s="5" t="s">
        <v>10</v>
      </c>
    </row>
    <row r="30" spans="1:16" x14ac:dyDescent="0.25">
      <c r="A30" s="18"/>
      <c r="B30" s="21" t="s">
        <v>33</v>
      </c>
      <c r="C30" s="64">
        <f t="shared" si="0"/>
        <v>17577</v>
      </c>
      <c r="D30" s="8">
        <v>2508</v>
      </c>
      <c r="E30" s="8">
        <v>629</v>
      </c>
      <c r="F30" s="64">
        <v>12262</v>
      </c>
      <c r="G30" s="8">
        <v>146</v>
      </c>
      <c r="H30" s="64">
        <v>48</v>
      </c>
      <c r="I30" s="64">
        <v>1745</v>
      </c>
      <c r="J30" s="64">
        <v>64</v>
      </c>
      <c r="K30" s="64">
        <v>175</v>
      </c>
      <c r="L30" s="22" t="s">
        <v>34</v>
      </c>
      <c r="M30" s="5"/>
    </row>
    <row r="31" spans="1:16" x14ac:dyDescent="0.25">
      <c r="A31" s="18"/>
      <c r="B31" s="21"/>
      <c r="C31" s="64"/>
      <c r="D31" s="8"/>
      <c r="E31" s="8"/>
      <c r="F31" s="8"/>
      <c r="G31" s="8"/>
      <c r="H31" s="8"/>
      <c r="I31" s="8"/>
      <c r="J31" s="8"/>
      <c r="K31" s="8"/>
      <c r="L31" s="22"/>
      <c r="M31" s="5"/>
    </row>
    <row r="32" spans="1:16" x14ac:dyDescent="0.25">
      <c r="A32" s="18" t="s">
        <v>11</v>
      </c>
      <c r="B32" s="21" t="s">
        <v>31</v>
      </c>
      <c r="C32" s="64">
        <f t="shared" si="0"/>
        <v>10268</v>
      </c>
      <c r="D32" s="8">
        <v>1127</v>
      </c>
      <c r="E32" s="64">
        <v>420</v>
      </c>
      <c r="F32" s="64">
        <v>6371</v>
      </c>
      <c r="G32" s="64">
        <v>301</v>
      </c>
      <c r="H32" s="64">
        <v>306</v>
      </c>
      <c r="I32" s="8">
        <v>1082</v>
      </c>
      <c r="J32" s="64">
        <v>505</v>
      </c>
      <c r="K32" s="8">
        <v>156</v>
      </c>
      <c r="L32" s="22" t="s">
        <v>32</v>
      </c>
      <c r="M32" s="5" t="s">
        <v>11</v>
      </c>
    </row>
    <row r="33" spans="1:13" x14ac:dyDescent="0.25">
      <c r="A33" s="18"/>
      <c r="B33" s="21" t="s">
        <v>33</v>
      </c>
      <c r="C33" s="64">
        <f t="shared" si="0"/>
        <v>2439</v>
      </c>
      <c r="D33" s="8">
        <v>547</v>
      </c>
      <c r="E33" s="64">
        <v>200</v>
      </c>
      <c r="F33" s="64">
        <v>1521</v>
      </c>
      <c r="G33" s="8">
        <v>30</v>
      </c>
      <c r="H33" s="8">
        <v>10</v>
      </c>
      <c r="I33" s="8">
        <v>49</v>
      </c>
      <c r="J33" s="8">
        <v>17</v>
      </c>
      <c r="K33" s="8">
        <v>65</v>
      </c>
      <c r="L33" s="22" t="s">
        <v>34</v>
      </c>
      <c r="M33" s="5"/>
    </row>
    <row r="34" spans="1:13" x14ac:dyDescent="0.25">
      <c r="A34" s="18"/>
      <c r="B34" s="21"/>
      <c r="C34" s="64"/>
      <c r="D34" s="8"/>
      <c r="E34" s="8"/>
      <c r="F34" s="8"/>
      <c r="G34" s="8"/>
      <c r="H34" s="8"/>
      <c r="I34" s="8"/>
      <c r="J34" s="8"/>
      <c r="K34" s="8"/>
      <c r="L34" s="22"/>
      <c r="M34" s="5"/>
    </row>
    <row r="35" spans="1:13" x14ac:dyDescent="0.25">
      <c r="A35" s="18" t="s">
        <v>12</v>
      </c>
      <c r="B35" s="21" t="s">
        <v>31</v>
      </c>
      <c r="C35" s="64">
        <f t="shared" si="0"/>
        <v>3057</v>
      </c>
      <c r="D35" s="8">
        <v>334</v>
      </c>
      <c r="E35" s="64">
        <v>66</v>
      </c>
      <c r="F35" s="64">
        <v>2036</v>
      </c>
      <c r="G35" s="64">
        <v>25</v>
      </c>
      <c r="H35" s="64">
        <v>75</v>
      </c>
      <c r="I35" s="64">
        <v>354</v>
      </c>
      <c r="J35" s="8">
        <v>30</v>
      </c>
      <c r="K35" s="64">
        <v>137</v>
      </c>
      <c r="L35" s="22" t="s">
        <v>32</v>
      </c>
      <c r="M35" s="5" t="s">
        <v>12</v>
      </c>
    </row>
    <row r="36" spans="1:13" x14ac:dyDescent="0.25">
      <c r="A36" s="18"/>
      <c r="B36" s="21" t="s">
        <v>33</v>
      </c>
      <c r="C36" s="64">
        <f t="shared" si="0"/>
        <v>1676</v>
      </c>
      <c r="D36" s="8">
        <v>201</v>
      </c>
      <c r="E36" s="64">
        <v>37</v>
      </c>
      <c r="F36" s="64">
        <v>1073</v>
      </c>
      <c r="G36" s="64">
        <v>17</v>
      </c>
      <c r="H36" s="64">
        <v>38</v>
      </c>
      <c r="I36" s="64">
        <v>189</v>
      </c>
      <c r="J36" s="8">
        <v>24</v>
      </c>
      <c r="K36" s="8">
        <v>97</v>
      </c>
      <c r="L36" s="22" t="s">
        <v>34</v>
      </c>
      <c r="M36" s="5"/>
    </row>
    <row r="37" spans="1:13" x14ac:dyDescent="0.25">
      <c r="A37" s="18"/>
      <c r="B37" s="21"/>
      <c r="C37" s="64"/>
      <c r="D37" s="8"/>
      <c r="E37" s="8"/>
      <c r="F37" s="8"/>
      <c r="G37" s="8"/>
      <c r="H37" s="8"/>
      <c r="I37" s="8"/>
      <c r="J37" s="8"/>
      <c r="K37" s="8"/>
      <c r="L37" s="22"/>
      <c r="M37" s="5"/>
    </row>
    <row r="38" spans="1:13" x14ac:dyDescent="0.25">
      <c r="A38" s="18" t="s">
        <v>13</v>
      </c>
      <c r="B38" s="21" t="s">
        <v>31</v>
      </c>
      <c r="C38" s="64">
        <f t="shared" si="0"/>
        <v>6128</v>
      </c>
      <c r="D38" s="8">
        <v>2756</v>
      </c>
      <c r="E38" s="64">
        <v>223</v>
      </c>
      <c r="F38" s="64">
        <v>2632</v>
      </c>
      <c r="G38" s="64">
        <v>23</v>
      </c>
      <c r="H38" s="64">
        <v>282</v>
      </c>
      <c r="I38" s="64">
        <v>189</v>
      </c>
      <c r="J38" s="8">
        <v>5</v>
      </c>
      <c r="K38" s="64">
        <v>18</v>
      </c>
      <c r="L38" s="22" t="s">
        <v>32</v>
      </c>
      <c r="M38" s="5" t="s">
        <v>13</v>
      </c>
    </row>
    <row r="39" spans="1:13" x14ac:dyDescent="0.25">
      <c r="A39" s="18"/>
      <c r="B39" s="21" t="s">
        <v>33</v>
      </c>
      <c r="C39" s="64">
        <f t="shared" si="0"/>
        <v>2432</v>
      </c>
      <c r="D39" s="8">
        <v>1244</v>
      </c>
      <c r="E39" s="64">
        <v>124</v>
      </c>
      <c r="F39" s="64">
        <v>1000</v>
      </c>
      <c r="G39" s="8">
        <v>9</v>
      </c>
      <c r="H39" s="8">
        <v>11</v>
      </c>
      <c r="I39" s="64">
        <v>33</v>
      </c>
      <c r="J39" s="8">
        <v>3</v>
      </c>
      <c r="K39" s="8">
        <v>8</v>
      </c>
      <c r="L39" s="22" t="s">
        <v>34</v>
      </c>
      <c r="M39" s="5"/>
    </row>
    <row r="40" spans="1:13" x14ac:dyDescent="0.25">
      <c r="A40" s="18"/>
      <c r="B40" s="21"/>
      <c r="C40" s="64"/>
      <c r="D40" s="8"/>
      <c r="E40" s="8"/>
      <c r="F40" s="8"/>
      <c r="G40" s="8"/>
      <c r="H40" s="8"/>
      <c r="I40" s="8"/>
      <c r="J40" s="8"/>
      <c r="K40" s="8"/>
      <c r="L40" s="22"/>
      <c r="M40" s="5"/>
    </row>
    <row r="41" spans="1:13" x14ac:dyDescent="0.25">
      <c r="A41" s="18" t="s">
        <v>14</v>
      </c>
      <c r="B41" s="21" t="s">
        <v>31</v>
      </c>
      <c r="C41" s="64">
        <f t="shared" si="0"/>
        <v>5712</v>
      </c>
      <c r="D41" s="8">
        <v>3378</v>
      </c>
      <c r="E41" s="64">
        <v>328</v>
      </c>
      <c r="F41" s="64">
        <v>1921</v>
      </c>
      <c r="G41" s="64">
        <v>24</v>
      </c>
      <c r="H41" s="8">
        <v>9</v>
      </c>
      <c r="I41" s="64">
        <v>43</v>
      </c>
      <c r="J41" s="8">
        <v>0</v>
      </c>
      <c r="K41" s="8">
        <v>9</v>
      </c>
      <c r="L41" s="22" t="s">
        <v>32</v>
      </c>
      <c r="M41" s="5" t="s">
        <v>14</v>
      </c>
    </row>
    <row r="42" spans="1:13" x14ac:dyDescent="0.25">
      <c r="A42" s="18"/>
      <c r="B42" s="21" t="s">
        <v>33</v>
      </c>
      <c r="C42" s="64">
        <f t="shared" si="0"/>
        <v>3639</v>
      </c>
      <c r="D42" s="8">
        <v>2120</v>
      </c>
      <c r="E42" s="64">
        <v>237</v>
      </c>
      <c r="F42" s="64">
        <v>1242</v>
      </c>
      <c r="G42" s="64">
        <v>13</v>
      </c>
      <c r="H42" s="8">
        <v>3</v>
      </c>
      <c r="I42" s="64">
        <v>18</v>
      </c>
      <c r="J42" s="8">
        <v>0</v>
      </c>
      <c r="K42" s="8">
        <v>6</v>
      </c>
      <c r="L42" s="22" t="s">
        <v>34</v>
      </c>
      <c r="M42" s="5"/>
    </row>
    <row r="43" spans="1:13" x14ac:dyDescent="0.25">
      <c r="A43" s="18"/>
      <c r="B43" s="21"/>
      <c r="C43" s="64"/>
      <c r="D43" s="8"/>
      <c r="E43" s="8"/>
      <c r="F43" s="8"/>
      <c r="G43" s="8"/>
      <c r="H43" s="8"/>
      <c r="I43" s="8"/>
      <c r="J43" s="8"/>
      <c r="K43" s="8"/>
      <c r="L43" s="22"/>
      <c r="M43" s="5"/>
    </row>
    <row r="44" spans="1:13" x14ac:dyDescent="0.25">
      <c r="A44" s="18" t="s">
        <v>15</v>
      </c>
      <c r="B44" s="21" t="s">
        <v>31</v>
      </c>
      <c r="C44" s="64">
        <f t="shared" si="0"/>
        <v>590</v>
      </c>
      <c r="D44" s="8">
        <v>127</v>
      </c>
      <c r="E44" s="64">
        <v>18</v>
      </c>
      <c r="F44" s="64">
        <v>336</v>
      </c>
      <c r="G44" s="8">
        <v>10</v>
      </c>
      <c r="H44" s="8">
        <v>7</v>
      </c>
      <c r="I44" s="8">
        <v>66</v>
      </c>
      <c r="J44" s="8">
        <v>1</v>
      </c>
      <c r="K44" s="8">
        <v>25</v>
      </c>
      <c r="L44" s="22" t="s">
        <v>32</v>
      </c>
      <c r="M44" s="5" t="s">
        <v>15</v>
      </c>
    </row>
    <row r="45" spans="1:13" x14ac:dyDescent="0.25">
      <c r="A45" s="18"/>
      <c r="B45" s="21" t="s">
        <v>33</v>
      </c>
      <c r="C45" s="64">
        <f t="shared" si="0"/>
        <v>260</v>
      </c>
      <c r="D45" s="8">
        <v>68</v>
      </c>
      <c r="E45" s="8">
        <v>9</v>
      </c>
      <c r="F45" s="64">
        <v>153</v>
      </c>
      <c r="G45" s="8">
        <v>5</v>
      </c>
      <c r="H45" s="8">
        <v>0</v>
      </c>
      <c r="I45" s="8">
        <v>13</v>
      </c>
      <c r="J45" s="8">
        <v>0</v>
      </c>
      <c r="K45" s="8">
        <v>12</v>
      </c>
      <c r="L45" s="22" t="s">
        <v>34</v>
      </c>
      <c r="M45" s="5"/>
    </row>
    <row r="46" spans="1:13" x14ac:dyDescent="0.25">
      <c r="A46" s="18"/>
      <c r="B46" s="21"/>
      <c r="C46" s="64"/>
      <c r="D46" s="8"/>
      <c r="E46" s="8"/>
      <c r="F46" s="8"/>
      <c r="G46" s="8"/>
      <c r="H46" s="8"/>
      <c r="I46" s="8"/>
      <c r="J46" s="8"/>
      <c r="K46" s="8"/>
      <c r="L46" s="22"/>
      <c r="M46" s="5"/>
    </row>
    <row r="47" spans="1:13" x14ac:dyDescent="0.25">
      <c r="A47" s="18" t="s">
        <v>16</v>
      </c>
      <c r="B47" s="21" t="s">
        <v>31</v>
      </c>
      <c r="C47" s="64">
        <f t="shared" si="0"/>
        <v>5592</v>
      </c>
      <c r="D47" s="8">
        <v>2737</v>
      </c>
      <c r="E47" s="64">
        <v>205</v>
      </c>
      <c r="F47" s="64">
        <v>2295</v>
      </c>
      <c r="G47" s="64">
        <v>26</v>
      </c>
      <c r="H47" s="64">
        <v>52</v>
      </c>
      <c r="I47" s="64">
        <v>217</v>
      </c>
      <c r="J47" s="8">
        <v>37</v>
      </c>
      <c r="K47" s="8">
        <v>23</v>
      </c>
      <c r="L47" s="22" t="s">
        <v>32</v>
      </c>
      <c r="M47" s="5" t="s">
        <v>16</v>
      </c>
    </row>
    <row r="48" spans="1:13" x14ac:dyDescent="0.25">
      <c r="A48" s="18"/>
      <c r="B48" s="21" t="s">
        <v>33</v>
      </c>
      <c r="C48" s="64">
        <f t="shared" si="0"/>
        <v>1976</v>
      </c>
      <c r="D48" s="8">
        <v>1172</v>
      </c>
      <c r="E48" s="64">
        <v>75</v>
      </c>
      <c r="F48" s="64">
        <v>695</v>
      </c>
      <c r="G48" s="64">
        <v>5</v>
      </c>
      <c r="H48" s="64">
        <v>8</v>
      </c>
      <c r="I48" s="64">
        <v>15</v>
      </c>
      <c r="J48" s="8">
        <v>3</v>
      </c>
      <c r="K48" s="8">
        <v>3</v>
      </c>
      <c r="L48" s="22" t="s">
        <v>34</v>
      </c>
      <c r="M48" s="5"/>
    </row>
    <row r="49" spans="1:13" x14ac:dyDescent="0.25">
      <c r="A49" s="18"/>
      <c r="B49" s="21"/>
      <c r="C49" s="64"/>
      <c r="D49" s="8"/>
      <c r="E49" s="8"/>
      <c r="F49" s="8"/>
      <c r="G49" s="8"/>
      <c r="H49" s="8"/>
      <c r="I49" s="8"/>
      <c r="J49" s="8"/>
      <c r="K49" s="8"/>
      <c r="L49" s="22"/>
      <c r="M49" s="5"/>
    </row>
    <row r="50" spans="1:13" x14ac:dyDescent="0.25">
      <c r="A50" s="18" t="s">
        <v>17</v>
      </c>
      <c r="B50" s="21" t="s">
        <v>31</v>
      </c>
      <c r="C50" s="64">
        <f t="shared" si="0"/>
        <v>3065</v>
      </c>
      <c r="D50" s="8">
        <v>587</v>
      </c>
      <c r="E50" s="64">
        <v>52</v>
      </c>
      <c r="F50" s="64">
        <v>2270</v>
      </c>
      <c r="G50" s="8">
        <v>26</v>
      </c>
      <c r="H50" s="8">
        <v>9</v>
      </c>
      <c r="I50" s="8">
        <v>29</v>
      </c>
      <c r="J50" s="8">
        <v>3</v>
      </c>
      <c r="K50" s="8">
        <v>89</v>
      </c>
      <c r="L50" s="22" t="s">
        <v>32</v>
      </c>
      <c r="M50" s="5" t="s">
        <v>17</v>
      </c>
    </row>
    <row r="51" spans="1:13" x14ac:dyDescent="0.25">
      <c r="A51" s="18"/>
      <c r="B51" s="21" t="s">
        <v>33</v>
      </c>
      <c r="C51" s="64">
        <f t="shared" si="0"/>
        <v>842</v>
      </c>
      <c r="D51" s="8">
        <v>332</v>
      </c>
      <c r="E51" s="64">
        <v>21</v>
      </c>
      <c r="F51" s="64">
        <v>446</v>
      </c>
      <c r="G51" s="8">
        <v>11</v>
      </c>
      <c r="H51" s="8">
        <v>0</v>
      </c>
      <c r="I51" s="8">
        <v>5</v>
      </c>
      <c r="J51" s="8">
        <v>2</v>
      </c>
      <c r="K51" s="8">
        <v>25</v>
      </c>
      <c r="L51" s="22" t="s">
        <v>34</v>
      </c>
      <c r="M51" s="5"/>
    </row>
    <row r="52" spans="1:13" x14ac:dyDescent="0.25">
      <c r="A52" s="18"/>
      <c r="B52" s="21"/>
      <c r="C52" s="64"/>
      <c r="D52" s="8"/>
      <c r="E52" s="8"/>
      <c r="F52" s="8"/>
      <c r="G52" s="8"/>
      <c r="H52" s="8"/>
      <c r="I52" s="8"/>
      <c r="J52" s="8"/>
      <c r="K52" s="8"/>
      <c r="L52" s="22"/>
      <c r="M52" s="5"/>
    </row>
    <row r="53" spans="1:13" x14ac:dyDescent="0.25">
      <c r="A53" s="18" t="s">
        <v>18</v>
      </c>
      <c r="B53" s="21" t="s">
        <v>31</v>
      </c>
      <c r="C53" s="64">
        <f t="shared" si="0"/>
        <v>26041</v>
      </c>
      <c r="D53" s="8">
        <v>11567</v>
      </c>
      <c r="E53" s="64">
        <v>1253</v>
      </c>
      <c r="F53" s="64">
        <v>11912</v>
      </c>
      <c r="G53" s="64">
        <v>226</v>
      </c>
      <c r="H53" s="64">
        <v>278</v>
      </c>
      <c r="I53" s="64">
        <v>488</v>
      </c>
      <c r="J53" s="8">
        <v>39</v>
      </c>
      <c r="K53" s="64">
        <v>278</v>
      </c>
      <c r="L53" s="22" t="s">
        <v>32</v>
      </c>
      <c r="M53" s="5" t="s">
        <v>18</v>
      </c>
    </row>
    <row r="54" spans="1:13" x14ac:dyDescent="0.25">
      <c r="A54" s="18"/>
      <c r="B54" s="21" t="s">
        <v>33</v>
      </c>
      <c r="C54" s="64">
        <f t="shared" si="0"/>
        <v>11333</v>
      </c>
      <c r="D54" s="8">
        <v>5904</v>
      </c>
      <c r="E54" s="64">
        <v>542</v>
      </c>
      <c r="F54" s="64">
        <v>4286</v>
      </c>
      <c r="G54" s="64">
        <v>181</v>
      </c>
      <c r="H54" s="8">
        <v>29</v>
      </c>
      <c r="I54" s="8">
        <v>113</v>
      </c>
      <c r="J54" s="8">
        <v>29</v>
      </c>
      <c r="K54" s="64">
        <v>249</v>
      </c>
      <c r="L54" s="22" t="s">
        <v>34</v>
      </c>
      <c r="M54" s="5"/>
    </row>
    <row r="55" spans="1:13" x14ac:dyDescent="0.25">
      <c r="A55" s="18"/>
      <c r="B55" s="21"/>
      <c r="C55" s="64"/>
      <c r="D55" s="8"/>
      <c r="E55" s="8"/>
      <c r="F55" s="8"/>
      <c r="G55" s="8"/>
      <c r="H55" s="8"/>
      <c r="I55" s="8"/>
      <c r="J55" s="8"/>
      <c r="K55" s="8"/>
      <c r="L55" s="22"/>
      <c r="M55" s="5"/>
    </row>
    <row r="56" spans="1:13" x14ac:dyDescent="0.25">
      <c r="A56" s="18" t="s">
        <v>19</v>
      </c>
      <c r="B56" s="21" t="s">
        <v>31</v>
      </c>
      <c r="C56" s="64">
        <f t="shared" si="0"/>
        <v>22376</v>
      </c>
      <c r="D56" s="8">
        <v>15726</v>
      </c>
      <c r="E56" s="64">
        <v>1630</v>
      </c>
      <c r="F56" s="64">
        <v>2178</v>
      </c>
      <c r="G56" s="64">
        <v>144</v>
      </c>
      <c r="H56" s="8">
        <v>372</v>
      </c>
      <c r="I56" s="64">
        <v>854</v>
      </c>
      <c r="J56" s="64">
        <v>73</v>
      </c>
      <c r="K56" s="64">
        <v>1399</v>
      </c>
      <c r="L56" s="22" t="s">
        <v>32</v>
      </c>
      <c r="M56" s="5" t="s">
        <v>19</v>
      </c>
    </row>
    <row r="57" spans="1:13" x14ac:dyDescent="0.25">
      <c r="A57" s="18"/>
      <c r="B57" s="21" t="s">
        <v>33</v>
      </c>
      <c r="C57" s="64">
        <f t="shared" si="0"/>
        <v>15677</v>
      </c>
      <c r="D57" s="8">
        <v>11209</v>
      </c>
      <c r="E57" s="64">
        <v>1133</v>
      </c>
      <c r="F57" s="64">
        <v>1453</v>
      </c>
      <c r="G57" s="8">
        <v>107</v>
      </c>
      <c r="H57" s="8">
        <v>93</v>
      </c>
      <c r="I57" s="64">
        <v>406</v>
      </c>
      <c r="J57" s="64">
        <v>57</v>
      </c>
      <c r="K57" s="64">
        <v>1219</v>
      </c>
      <c r="L57" s="22" t="s">
        <v>34</v>
      </c>
      <c r="M57" s="5"/>
    </row>
    <row r="58" spans="1:13" x14ac:dyDescent="0.25">
      <c r="A58" s="18"/>
      <c r="B58" s="21"/>
      <c r="C58" s="64"/>
      <c r="D58" s="8"/>
      <c r="E58" s="8"/>
      <c r="F58" s="8"/>
      <c r="G58" s="8"/>
      <c r="H58" s="8"/>
      <c r="I58" s="8"/>
      <c r="J58" s="8"/>
      <c r="K58" s="8"/>
      <c r="L58" s="22"/>
      <c r="M58" s="5"/>
    </row>
    <row r="59" spans="1:13" x14ac:dyDescent="0.25">
      <c r="A59" s="18" t="s">
        <v>20</v>
      </c>
      <c r="B59" s="21" t="s">
        <v>31</v>
      </c>
      <c r="C59" s="64">
        <f t="shared" si="0"/>
        <v>19528</v>
      </c>
      <c r="D59" s="8">
        <v>6152</v>
      </c>
      <c r="E59" s="64">
        <v>1205</v>
      </c>
      <c r="F59" s="64">
        <v>9414</v>
      </c>
      <c r="G59" s="64">
        <v>244</v>
      </c>
      <c r="H59" s="64">
        <v>342</v>
      </c>
      <c r="I59" s="64">
        <v>688</v>
      </c>
      <c r="J59" s="64">
        <v>254</v>
      </c>
      <c r="K59" s="64">
        <v>1229</v>
      </c>
      <c r="L59" s="22" t="s">
        <v>32</v>
      </c>
      <c r="M59" s="5" t="s">
        <v>20</v>
      </c>
    </row>
    <row r="60" spans="1:13" x14ac:dyDescent="0.25">
      <c r="A60" s="18"/>
      <c r="B60" s="21" t="s">
        <v>33</v>
      </c>
      <c r="C60" s="64">
        <f t="shared" si="0"/>
        <v>14524</v>
      </c>
      <c r="D60" s="8">
        <v>4187</v>
      </c>
      <c r="E60" s="64">
        <v>939</v>
      </c>
      <c r="F60" s="64">
        <v>7563</v>
      </c>
      <c r="G60" s="64">
        <v>182</v>
      </c>
      <c r="H60" s="64">
        <v>62</v>
      </c>
      <c r="I60" s="64">
        <v>282</v>
      </c>
      <c r="J60" s="64">
        <v>207</v>
      </c>
      <c r="K60" s="64">
        <v>1102</v>
      </c>
      <c r="L60" s="22" t="s">
        <v>34</v>
      </c>
      <c r="M60" s="5"/>
    </row>
    <row r="61" spans="1:13" x14ac:dyDescent="0.25">
      <c r="A61" s="18"/>
      <c r="B61" s="21"/>
      <c r="C61" s="64"/>
      <c r="D61" s="8"/>
      <c r="E61" s="8"/>
      <c r="F61" s="8"/>
      <c r="G61" s="8"/>
      <c r="H61" s="8"/>
      <c r="I61" s="8"/>
      <c r="J61" s="8"/>
      <c r="K61" s="8"/>
      <c r="L61" s="22"/>
      <c r="M61" s="5"/>
    </row>
    <row r="62" spans="1:13" x14ac:dyDescent="0.25">
      <c r="A62" s="18" t="s">
        <v>21</v>
      </c>
      <c r="B62" s="21" t="s">
        <v>31</v>
      </c>
      <c r="C62" s="64">
        <f t="shared" si="0"/>
        <v>4115</v>
      </c>
      <c r="D62" s="8">
        <v>820</v>
      </c>
      <c r="E62" s="64">
        <v>103</v>
      </c>
      <c r="F62" s="64">
        <v>2919</v>
      </c>
      <c r="G62" s="64">
        <v>46</v>
      </c>
      <c r="H62" s="8">
        <v>34</v>
      </c>
      <c r="I62" s="64">
        <v>117</v>
      </c>
      <c r="J62" s="8">
        <v>9</v>
      </c>
      <c r="K62" s="8">
        <v>67</v>
      </c>
      <c r="L62" s="22" t="s">
        <v>32</v>
      </c>
      <c r="M62" s="5" t="s">
        <v>21</v>
      </c>
    </row>
    <row r="63" spans="1:13" x14ac:dyDescent="0.25">
      <c r="A63" s="18"/>
      <c r="B63" s="21" t="s">
        <v>33</v>
      </c>
      <c r="C63" s="64">
        <f t="shared" si="0"/>
        <v>2483</v>
      </c>
      <c r="D63" s="8">
        <v>455</v>
      </c>
      <c r="E63" s="64">
        <v>58</v>
      </c>
      <c r="F63" s="64">
        <v>1834</v>
      </c>
      <c r="G63" s="8">
        <v>29</v>
      </c>
      <c r="H63" s="8">
        <v>6</v>
      </c>
      <c r="I63" s="8">
        <v>47</v>
      </c>
      <c r="J63" s="8">
        <v>6</v>
      </c>
      <c r="K63" s="8">
        <v>48</v>
      </c>
      <c r="L63" s="22" t="s">
        <v>34</v>
      </c>
      <c r="M63" s="5"/>
    </row>
    <row r="64" spans="1:13" x14ac:dyDescent="0.25">
      <c r="A64" s="18"/>
      <c r="B64" s="21"/>
      <c r="C64" s="64"/>
      <c r="D64" s="8"/>
      <c r="E64" s="8"/>
      <c r="F64" s="8"/>
      <c r="G64" s="8"/>
      <c r="H64" s="8"/>
      <c r="I64" s="8"/>
      <c r="J64" s="8"/>
      <c r="K64" s="8"/>
      <c r="L64" s="22"/>
      <c r="M64" s="5"/>
    </row>
    <row r="65" spans="1:13" x14ac:dyDescent="0.25">
      <c r="A65" s="18" t="s">
        <v>22</v>
      </c>
      <c r="B65" s="21" t="s">
        <v>31</v>
      </c>
      <c r="C65" s="64">
        <f t="shared" si="0"/>
        <v>2136</v>
      </c>
      <c r="D65" s="8">
        <v>680</v>
      </c>
      <c r="E65" s="64">
        <v>131</v>
      </c>
      <c r="F65" s="8">
        <v>1159</v>
      </c>
      <c r="G65" s="8">
        <v>14</v>
      </c>
      <c r="H65" s="8">
        <v>9</v>
      </c>
      <c r="I65" s="8">
        <v>87</v>
      </c>
      <c r="J65" s="8">
        <v>4</v>
      </c>
      <c r="K65" s="8">
        <v>52</v>
      </c>
      <c r="L65" s="22" t="s">
        <v>32</v>
      </c>
      <c r="M65" s="5" t="s">
        <v>22</v>
      </c>
    </row>
    <row r="66" spans="1:13" x14ac:dyDescent="0.25">
      <c r="A66" s="18"/>
      <c r="B66" s="21" t="s">
        <v>33</v>
      </c>
      <c r="C66" s="64">
        <f t="shared" si="0"/>
        <v>839</v>
      </c>
      <c r="D66" s="8">
        <v>320</v>
      </c>
      <c r="E66" s="8">
        <v>47</v>
      </c>
      <c r="F66" s="8">
        <v>437</v>
      </c>
      <c r="G66" s="8">
        <v>6</v>
      </c>
      <c r="H66" s="8">
        <v>2</v>
      </c>
      <c r="I66" s="8">
        <v>8</v>
      </c>
      <c r="J66" s="8">
        <v>0</v>
      </c>
      <c r="K66" s="8">
        <v>19</v>
      </c>
      <c r="L66" s="22" t="s">
        <v>34</v>
      </c>
      <c r="M66" s="5"/>
    </row>
    <row r="67" spans="1:13" x14ac:dyDescent="0.25">
      <c r="A67" s="4"/>
    </row>
    <row r="68" spans="1:13" x14ac:dyDescent="0.25">
      <c r="A68" s="9"/>
    </row>
  </sheetData>
  <mergeCells count="6">
    <mergeCell ref="M5:M6"/>
    <mergeCell ref="D5:K5"/>
    <mergeCell ref="L5:L6"/>
    <mergeCell ref="B5:B6"/>
    <mergeCell ref="A5:A6"/>
    <mergeCell ref="C5:C6"/>
  </mergeCells>
  <pageMargins left="0.19685039370078741" right="0.19685039370078741" top="0.55118110236220474" bottom="0.55118110236220474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zoomScale="110" zoomScaleNormal="110" workbookViewId="0">
      <selection activeCell="K23" sqref="K23"/>
    </sheetView>
  </sheetViews>
  <sheetFormatPr defaultRowHeight="15" x14ac:dyDescent="0.25"/>
  <cols>
    <col min="2" max="3" width="14.28515625" customWidth="1"/>
  </cols>
  <sheetData>
    <row r="3" spans="1:10" x14ac:dyDescent="0.25">
      <c r="A3" s="6" t="s">
        <v>61</v>
      </c>
    </row>
    <row r="4" spans="1:10" x14ac:dyDescent="0.25">
      <c r="A4" s="7" t="s">
        <v>62</v>
      </c>
    </row>
    <row r="5" spans="1:10" x14ac:dyDescent="0.25">
      <c r="A5" s="103" t="s">
        <v>2</v>
      </c>
      <c r="B5" s="25" t="s">
        <v>25</v>
      </c>
      <c r="C5" s="26" t="s">
        <v>27</v>
      </c>
      <c r="D5" s="105" t="s">
        <v>23</v>
      </c>
    </row>
    <row r="6" spans="1:10" x14ac:dyDescent="0.25">
      <c r="A6" s="104"/>
      <c r="B6" s="63" t="s">
        <v>26</v>
      </c>
      <c r="C6" s="61" t="s">
        <v>28</v>
      </c>
      <c r="D6" s="106"/>
    </row>
    <row r="7" spans="1:10" x14ac:dyDescent="0.25">
      <c r="A7" s="48" t="s">
        <v>3</v>
      </c>
      <c r="B7" s="77">
        <v>41835</v>
      </c>
      <c r="C7" s="78">
        <v>19832</v>
      </c>
      <c r="D7" s="30" t="s">
        <v>24</v>
      </c>
    </row>
    <row r="8" spans="1:10" ht="16.5" customHeight="1" x14ac:dyDescent="0.25">
      <c r="A8" s="49" t="s">
        <v>4</v>
      </c>
      <c r="B8" s="79">
        <v>586</v>
      </c>
      <c r="C8" s="78">
        <v>169</v>
      </c>
      <c r="D8" s="27" t="s">
        <v>4</v>
      </c>
    </row>
    <row r="9" spans="1:10" ht="15" customHeight="1" x14ac:dyDescent="0.25">
      <c r="A9" s="50" t="s">
        <v>5</v>
      </c>
      <c r="B9" s="79">
        <v>1</v>
      </c>
      <c r="C9" s="78">
        <v>0</v>
      </c>
      <c r="D9" s="27" t="s">
        <v>5</v>
      </c>
    </row>
    <row r="10" spans="1:10" x14ac:dyDescent="0.25">
      <c r="A10" s="50" t="s">
        <v>6</v>
      </c>
      <c r="B10" s="79">
        <v>7156</v>
      </c>
      <c r="C10" s="78">
        <v>2796</v>
      </c>
      <c r="D10" s="27" t="s">
        <v>6</v>
      </c>
    </row>
    <row r="11" spans="1:10" x14ac:dyDescent="0.25">
      <c r="A11" s="52" t="s">
        <v>7</v>
      </c>
      <c r="B11" s="79">
        <v>3</v>
      </c>
      <c r="C11" s="78">
        <v>0</v>
      </c>
      <c r="D11" s="46" t="s">
        <v>7</v>
      </c>
      <c r="J11" s="34"/>
    </row>
    <row r="12" spans="1:10" x14ac:dyDescent="0.25">
      <c r="A12" s="50" t="s">
        <v>8</v>
      </c>
      <c r="B12" s="79">
        <v>59</v>
      </c>
      <c r="C12" s="78">
        <v>15</v>
      </c>
      <c r="D12" s="27" t="s">
        <v>8</v>
      </c>
    </row>
    <row r="13" spans="1:10" x14ac:dyDescent="0.25">
      <c r="A13" s="50" t="s">
        <v>9</v>
      </c>
      <c r="B13" s="79">
        <v>1910</v>
      </c>
      <c r="C13" s="78">
        <v>112</v>
      </c>
      <c r="D13" s="27" t="s">
        <v>9</v>
      </c>
    </row>
    <row r="14" spans="1:10" x14ac:dyDescent="0.25">
      <c r="A14" s="50" t="s">
        <v>10</v>
      </c>
      <c r="B14" s="79">
        <v>12976</v>
      </c>
      <c r="C14" s="78">
        <v>7476</v>
      </c>
      <c r="D14" s="27" t="s">
        <v>10</v>
      </c>
    </row>
    <row r="15" spans="1:10" x14ac:dyDescent="0.25">
      <c r="A15" s="50" t="s">
        <v>11</v>
      </c>
      <c r="B15" s="79">
        <v>1929</v>
      </c>
      <c r="C15" s="78">
        <v>44</v>
      </c>
      <c r="D15" s="27" t="s">
        <v>11</v>
      </c>
    </row>
    <row r="16" spans="1:10" x14ac:dyDescent="0.25">
      <c r="A16" s="50" t="s">
        <v>12</v>
      </c>
      <c r="B16" s="79">
        <v>10346</v>
      </c>
      <c r="C16" s="78">
        <v>4930</v>
      </c>
      <c r="D16" s="27" t="s">
        <v>12</v>
      </c>
    </row>
    <row r="17" spans="1:4" x14ac:dyDescent="0.25">
      <c r="A17" s="50" t="s">
        <v>13</v>
      </c>
      <c r="B17" s="79">
        <v>290</v>
      </c>
      <c r="C17" s="78">
        <v>53</v>
      </c>
      <c r="D17" s="27" t="s">
        <v>13</v>
      </c>
    </row>
    <row r="18" spans="1:4" x14ac:dyDescent="0.25">
      <c r="A18" s="50" t="s">
        <v>14</v>
      </c>
      <c r="B18" s="79">
        <v>97</v>
      </c>
      <c r="C18" s="78">
        <v>56</v>
      </c>
      <c r="D18" s="27" t="s">
        <v>14</v>
      </c>
    </row>
    <row r="19" spans="1:4" x14ac:dyDescent="0.25">
      <c r="A19" s="50" t="s">
        <v>15</v>
      </c>
      <c r="B19" s="79">
        <v>49</v>
      </c>
      <c r="C19" s="78">
        <v>31</v>
      </c>
      <c r="D19" s="27" t="s">
        <v>15</v>
      </c>
    </row>
    <row r="20" spans="1:4" x14ac:dyDescent="0.25">
      <c r="A20" s="50" t="s">
        <v>16</v>
      </c>
      <c r="B20" s="79">
        <v>2275</v>
      </c>
      <c r="C20" s="78">
        <v>1203</v>
      </c>
      <c r="D20" s="27" t="s">
        <v>16</v>
      </c>
    </row>
    <row r="21" spans="1:4" x14ac:dyDescent="0.25">
      <c r="A21" s="50" t="s">
        <v>17</v>
      </c>
      <c r="B21" s="79">
        <v>269</v>
      </c>
      <c r="C21" s="78">
        <v>113</v>
      </c>
      <c r="D21" s="27" t="s">
        <v>17</v>
      </c>
    </row>
    <row r="22" spans="1:4" x14ac:dyDescent="0.25">
      <c r="A22" s="50" t="s">
        <v>19</v>
      </c>
      <c r="B22" s="79">
        <v>424</v>
      </c>
      <c r="C22" s="78">
        <v>123</v>
      </c>
      <c r="D22" s="27" t="s">
        <v>19</v>
      </c>
    </row>
    <row r="23" spans="1:4" x14ac:dyDescent="0.25">
      <c r="A23" s="50" t="s">
        <v>20</v>
      </c>
      <c r="B23" s="79">
        <v>13</v>
      </c>
      <c r="C23" s="78">
        <v>13</v>
      </c>
      <c r="D23" s="27" t="s">
        <v>20</v>
      </c>
    </row>
    <row r="24" spans="1:4" x14ac:dyDescent="0.25">
      <c r="A24" s="50" t="s">
        <v>21</v>
      </c>
      <c r="B24" s="79">
        <v>140</v>
      </c>
      <c r="C24" s="78">
        <v>78</v>
      </c>
      <c r="D24" s="27" t="s">
        <v>21</v>
      </c>
    </row>
    <row r="25" spans="1:4" x14ac:dyDescent="0.25">
      <c r="A25" s="50" t="s">
        <v>22</v>
      </c>
      <c r="B25" s="79">
        <v>3312</v>
      </c>
      <c r="C25" s="78">
        <v>2620</v>
      </c>
      <c r="D25" s="27" t="s">
        <v>22</v>
      </c>
    </row>
    <row r="26" spans="1:4" x14ac:dyDescent="0.25">
      <c r="A26" s="40" t="s">
        <v>52</v>
      </c>
    </row>
    <row r="27" spans="1:4" x14ac:dyDescent="0.25">
      <c r="A27" s="41" t="s">
        <v>53</v>
      </c>
    </row>
  </sheetData>
  <mergeCells count="2">
    <mergeCell ref="A5:A6"/>
    <mergeCell ref="D5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'Tabela 4'!OLE_LINK2</vt:lpstr>
      <vt:lpstr>'Tabela 4'!OLE_LINK6</vt:lpstr>
      <vt:lpstr>'Tabela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2020-12-15T11:32:58Z</dcterms:modified>
</cp:coreProperties>
</file>