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Obrazovanje\Finansijska statistika obrazovanja\"/>
    </mc:Choice>
  </mc:AlternateContent>
  <bookViews>
    <workbookView xWindow="0" yWindow="0" windowWidth="28800" windowHeight="12300"/>
  </bookViews>
  <sheets>
    <sheet name="2019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" l="1"/>
  <c r="C47" i="1"/>
  <c r="B47" i="1"/>
  <c r="D46" i="1"/>
  <c r="C46" i="1"/>
  <c r="B46" i="1"/>
  <c r="D45" i="1"/>
  <c r="C45" i="1"/>
  <c r="B45" i="1"/>
  <c r="D44" i="1"/>
  <c r="C44" i="1"/>
  <c r="B44" i="1"/>
  <c r="E32" i="1"/>
  <c r="D32" i="1"/>
  <c r="C32" i="1"/>
  <c r="E31" i="1"/>
  <c r="D31" i="1"/>
  <c r="C31" i="1"/>
  <c r="C30" i="1"/>
  <c r="B30" i="1" s="1"/>
  <c r="E29" i="1"/>
  <c r="D29" i="1"/>
  <c r="C29" i="1"/>
  <c r="D12" i="1"/>
  <c r="C28" i="1" l="1"/>
  <c r="D28" i="1"/>
  <c r="E28" i="1"/>
  <c r="D43" i="1"/>
  <c r="B43" i="1"/>
  <c r="C43" i="1"/>
  <c r="B32" i="1"/>
  <c r="B31" i="1"/>
  <c r="B29" i="1"/>
  <c r="C12" i="1"/>
  <c r="B12" i="1" s="1"/>
  <c r="B28" i="1" l="1"/>
</calcChain>
</file>

<file path=xl/sharedStrings.xml><?xml version="1.0" encoding="utf-8"?>
<sst xmlns="http://schemas.openxmlformats.org/spreadsheetml/2006/main" count="65" uniqueCount="37">
  <si>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у КМ/</t>
    </r>
    <r>
      <rPr>
        <i/>
        <sz val="8"/>
        <color rgb="FF000000"/>
        <rFont val="Arial Narrow"/>
        <family val="2"/>
      </rPr>
      <t>in KM</t>
    </r>
  </si>
  <si>
    <t>KM</t>
  </si>
  <si>
    <t>Ниво образовања</t>
  </si>
  <si>
    <t>Сврха потрошње</t>
  </si>
  <si>
    <t>Level of education</t>
  </si>
  <si>
    <t xml:space="preserve">Purpose of consumption </t>
  </si>
  <si>
    <r>
      <rPr>
        <sz val="8"/>
        <color rgb="FF000000"/>
        <rFont val="Arial Narrow"/>
        <family val="2"/>
        <charset val="238"/>
      </rPr>
      <t>Укупно</t>
    </r>
    <r>
      <rPr>
        <i/>
        <sz val="8"/>
        <color rgb="FF000000"/>
        <rFont val="Arial Narrow"/>
        <family val="2"/>
      </rPr>
      <t xml:space="preserve">
Total</t>
    </r>
  </si>
  <si>
    <r>
      <t xml:space="preserve">директни трошкови за образовне установе
</t>
    </r>
    <r>
      <rPr>
        <i/>
        <sz val="8"/>
        <color rgb="FF000000"/>
        <rFont val="Arial Narrow"/>
        <family val="2"/>
      </rPr>
      <t>direct expediture for educational institusions</t>
    </r>
  </si>
  <si>
    <r>
      <t xml:space="preserve">плаћања  појединцима/домаћинствима и </t>
    </r>
    <r>
      <rPr>
        <sz val="8"/>
        <color theme="1"/>
        <rFont val="Arial Narrow"/>
        <family val="2"/>
      </rPr>
      <t xml:space="preserve">привредним субјектима
</t>
    </r>
    <r>
      <rPr>
        <i/>
        <sz val="8"/>
        <color theme="1"/>
        <rFont val="Arial Narrow"/>
        <family val="2"/>
      </rPr>
      <t>payments to individuals/households and other private entities</t>
    </r>
  </si>
  <si>
    <t>УКУПНО</t>
  </si>
  <si>
    <t>TOTAL</t>
  </si>
  <si>
    <t>Предшколско васпитање и образовање</t>
  </si>
  <si>
    <t>Preschool education and upbringing</t>
  </si>
  <si>
    <t>Основно образовање</t>
  </si>
  <si>
    <t>Primary</t>
  </si>
  <si>
    <t>Средње образовање</t>
  </si>
  <si>
    <t>Secondary education</t>
  </si>
  <si>
    <t>Високо образовање</t>
  </si>
  <si>
    <t>Higher education</t>
  </si>
  <si>
    <t>Извор средстава</t>
  </si>
  <si>
    <t>Source of funds</t>
  </si>
  <si>
    <r>
      <t xml:space="preserve">укупно
</t>
    </r>
    <r>
      <rPr>
        <i/>
        <sz val="8"/>
        <color rgb="FF000000"/>
        <rFont val="Arial Narrow"/>
        <family val="2"/>
        <charset val="238"/>
      </rPr>
      <t>total</t>
    </r>
  </si>
  <si>
    <r>
      <t xml:space="preserve">јавни издаци
</t>
    </r>
    <r>
      <rPr>
        <i/>
        <sz val="8"/>
        <color rgb="FF000000"/>
        <rFont val="Arial Narrow"/>
        <family val="2"/>
        <charset val="238"/>
      </rPr>
      <t>public expenditure</t>
    </r>
  </si>
  <si>
    <r>
      <t xml:space="preserve">приватни издаци
</t>
    </r>
    <r>
      <rPr>
        <i/>
        <sz val="8"/>
        <color rgb="FF000000"/>
        <rFont val="Arial Narrow"/>
        <family val="2"/>
        <charset val="238"/>
      </rPr>
      <t>private expenditure</t>
    </r>
  </si>
  <si>
    <r>
      <t xml:space="preserve">средства из иностранства
</t>
    </r>
    <r>
      <rPr>
        <i/>
        <sz val="8"/>
        <color rgb="FF000000"/>
        <rFont val="Arial Narrow"/>
        <family val="2"/>
        <charset val="238"/>
      </rPr>
      <t>foreign funds</t>
    </r>
  </si>
  <si>
    <t>-</t>
  </si>
  <si>
    <t>Primary education</t>
  </si>
  <si>
    <t xml:space="preserve"> KM</t>
  </si>
  <si>
    <r>
      <t xml:space="preserve">текући издаци
</t>
    </r>
    <r>
      <rPr>
        <i/>
        <sz val="8"/>
        <color rgb="FF000000"/>
        <rFont val="Arial Narrow"/>
        <family val="2"/>
      </rPr>
      <t>current expenditure</t>
    </r>
  </si>
  <si>
    <r>
      <t xml:space="preserve">капитални издаци
</t>
    </r>
    <r>
      <rPr>
        <i/>
        <sz val="8"/>
        <color rgb="FF000000"/>
        <rFont val="Arial Narrow"/>
        <family val="2"/>
      </rPr>
      <t>capital expenditure</t>
    </r>
  </si>
  <si>
    <t>1. ЈАВНИ ИЗДАЦИ ЗА ФОРМАЛНО ОБРАЗОВАЊЕ, 2019.</t>
  </si>
  <si>
    <r>
      <t xml:space="preserve">    PUBLIC EXPENDITURE  FOR FORMAL EDUCATION, 2019 </t>
    </r>
    <r>
      <rPr>
        <sz val="8"/>
        <color rgb="FF000000"/>
        <rFont val="Arial Narrow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</si>
  <si>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2. ИЗДАЦИ ЗА ОБРАЗОВНЕ УСТАНОВЕ ПРЕМА ИЗВОРИМА СРЕДСТАВА, 2019.</t>
  </si>
  <si>
    <t xml:space="preserve">    EXPENDITURE FOR EDUCATIONAL INSTITUTIONS BY SOURCE OF FUNDS, 2019</t>
  </si>
  <si>
    <t>3. ИЗДАЦИ ЗА ОБРАЗОВАЊЕ ПРЕМА СВРСИ ПОТРОШЊЕ, 2019.</t>
  </si>
  <si>
    <t xml:space="preserve">    EXPENDITURE FOR EDUCATION BY PURPOSE OF CONSUMPTION, 2019</t>
  </si>
  <si>
    <r>
      <t xml:space="preserve">3. XII 2020. Број/No. </t>
    </r>
    <r>
      <rPr>
        <b/>
        <sz val="10"/>
        <color theme="3"/>
        <rFont val="Arial Narrow"/>
        <family val="2"/>
        <charset val="238"/>
      </rPr>
      <t>332/20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</si>
</sst>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К_М_-;\-* #,##0.00\ _К_М_-;_-* &quot;-&quot;??\ _К_М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3"/>
      <name val="Arial Narrow"/>
      <family val="2"/>
      <charset val="238"/>
    </font>
    <font>
      <b/>
      <sz val="11"/>
      <color theme="3"/>
      <name val="Arial Narrow"/>
      <family val="2"/>
      <charset val="238"/>
    </font>
    <font>
      <sz val="8"/>
      <color theme="3"/>
      <name val="Arial Narrow"/>
      <family val="2"/>
      <charset val="238"/>
    </font>
    <font>
      <b/>
      <sz val="10"/>
      <color theme="3"/>
      <name val="Arial Narrow"/>
      <family val="2"/>
      <charset val="238"/>
    </font>
    <font>
      <sz val="8"/>
      <color rgb="FF000000"/>
      <name val="Arial Narrow"/>
      <family val="2"/>
    </font>
    <font>
      <i/>
      <sz val="8"/>
      <color rgb="FF000000"/>
      <name val="Arial Narrow"/>
      <family val="2"/>
    </font>
    <font>
      <sz val="8"/>
      <color theme="1"/>
      <name val="Arial Narrow"/>
      <family val="2"/>
      <charset val="238"/>
    </font>
    <font>
      <i/>
      <sz val="8"/>
      <color rgb="FF000000"/>
      <name val="Arial Narrow"/>
      <family val="2"/>
      <charset val="238"/>
    </font>
    <font>
      <sz val="8"/>
      <color rgb="FF000000"/>
      <name val="Arial Narrow"/>
      <family val="2"/>
      <charset val="238"/>
    </font>
    <font>
      <sz val="8"/>
      <color theme="1"/>
      <name val="Arial Narrow"/>
      <family val="2"/>
    </font>
    <font>
      <i/>
      <sz val="8"/>
      <color theme="1"/>
      <name val="Arial Narrow"/>
      <family val="2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right"/>
    </xf>
    <xf numFmtId="0" fontId="13" fillId="0" borderId="0" xfId="0" applyFont="1" applyBorder="1" applyAlignment="1">
      <alignment wrapText="1"/>
    </xf>
    <xf numFmtId="49" fontId="13" fillId="0" borderId="2" xfId="0" applyNumberFormat="1" applyFont="1" applyBorder="1" applyAlignment="1">
      <alignment horizontal="right" wrapText="1" indent="1"/>
    </xf>
    <xf numFmtId="49" fontId="13" fillId="0" borderId="3" xfId="0" applyNumberFormat="1" applyFont="1" applyBorder="1" applyAlignment="1">
      <alignment horizontal="right" wrapText="1" indent="1"/>
    </xf>
    <xf numFmtId="49" fontId="13" fillId="0" borderId="1" xfId="0" applyNumberFormat="1" applyFont="1" applyBorder="1" applyAlignment="1">
      <alignment horizontal="right" wrapText="1" indent="1"/>
    </xf>
    <xf numFmtId="0" fontId="13" fillId="0" borderId="0" xfId="0" applyFont="1" applyBorder="1"/>
    <xf numFmtId="49" fontId="6" fillId="0" borderId="8" xfId="0" applyNumberFormat="1" applyFont="1" applyBorder="1" applyAlignment="1">
      <alignment horizontal="right" vertical="center" wrapText="1" indent="1"/>
    </xf>
    <xf numFmtId="49" fontId="6" fillId="0" borderId="0" xfId="0" applyNumberFormat="1" applyFont="1" applyBorder="1" applyAlignment="1">
      <alignment horizontal="right" vertical="center" indent="1"/>
    </xf>
    <xf numFmtId="49" fontId="6" fillId="0" borderId="4" xfId="0" applyNumberFormat="1" applyFont="1" applyBorder="1" applyAlignment="1">
      <alignment horizontal="right" vertical="center" wrapText="1" indent="1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49" fontId="13" fillId="0" borderId="3" xfId="0" applyNumberFormat="1" applyFont="1" applyFill="1" applyBorder="1" applyAlignment="1">
      <alignment horizontal="center" wrapText="1"/>
    </xf>
    <xf numFmtId="49" fontId="13" fillId="0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left" vertical="center" indent="1"/>
    </xf>
    <xf numFmtId="49" fontId="13" fillId="0" borderId="2" xfId="0" applyNumberFormat="1" applyFont="1" applyFill="1" applyBorder="1" applyAlignment="1">
      <alignment horizontal="center" wrapText="1"/>
    </xf>
    <xf numFmtId="49" fontId="13" fillId="0" borderId="3" xfId="0" applyNumberFormat="1" applyFont="1" applyFill="1" applyBorder="1" applyAlignment="1">
      <alignment horizontal="right" wrapText="1" indent="1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49" fontId="6" fillId="0" borderId="8" xfId="0" applyNumberFormat="1" applyFont="1" applyBorder="1" applyAlignment="1">
      <alignment horizontal="right" vertical="center" wrapText="1" indent="1"/>
    </xf>
    <xf numFmtId="49" fontId="6" fillId="0" borderId="4" xfId="0" applyNumberFormat="1" applyFont="1" applyBorder="1" applyAlignment="1">
      <alignment horizontal="right" vertical="center" wrapText="1" indent="1"/>
    </xf>
    <xf numFmtId="49" fontId="6" fillId="0" borderId="0" xfId="0" applyNumberFormat="1" applyFont="1" applyBorder="1" applyAlignment="1">
      <alignment horizontal="right" vertical="center" wrapText="1" indent="1"/>
    </xf>
    <xf numFmtId="49" fontId="6" fillId="0" borderId="0" xfId="1" applyNumberFormat="1" applyFont="1" applyBorder="1" applyAlignment="1">
      <alignment horizontal="right" vertical="center" wrapText="1" indent="1"/>
    </xf>
    <xf numFmtId="0" fontId="6" fillId="0" borderId="0" xfId="0" applyFont="1" applyAlignment="1">
      <alignment horizontal="left" vertical="center"/>
    </xf>
    <xf numFmtId="0" fontId="4" fillId="0" borderId="0" xfId="0" applyFont="1" applyFill="1" applyAlignment="1">
      <alignment horizontal="right" wrapText="1"/>
    </xf>
    <xf numFmtId="0" fontId="7" fillId="0" borderId="0" xfId="0" applyFont="1" applyAlignment="1">
      <alignment horizontal="left" vertical="top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 wrapText="1"/>
    </xf>
    <xf numFmtId="0" fontId="7" fillId="0" borderId="8" xfId="0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juranva\Desktop\FINANSIJSKA%20STATISTIKA%20U%20OBRAZOVANJU%202020\PREGLED_2019_%20Vanj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oj_ucenika_studenata_korak_2"/>
      <sheetName val="korak_3"/>
      <sheetName val="tabele"/>
      <sheetName val="Final"/>
      <sheetName val="Final (2)"/>
      <sheetName val="Pregled_broj_upisanih"/>
    </sheetNames>
    <sheetDataSet>
      <sheetData sheetId="0"/>
      <sheetData sheetId="1"/>
      <sheetData sheetId="2"/>
      <sheetData sheetId="3">
        <row r="33">
          <cell r="C33">
            <v>30243045</v>
          </cell>
          <cell r="D33">
            <v>15104472</v>
          </cell>
          <cell r="E33">
            <v>4755</v>
          </cell>
        </row>
        <row r="34">
          <cell r="C34">
            <v>220036325</v>
          </cell>
        </row>
        <row r="35">
          <cell r="C35">
            <v>92489991</v>
          </cell>
          <cell r="D35">
            <v>2674384</v>
          </cell>
          <cell r="E35">
            <v>38678</v>
          </cell>
        </row>
        <row r="36">
          <cell r="C36">
            <v>94114980</v>
          </cell>
          <cell r="D36">
            <v>39443194</v>
          </cell>
          <cell r="E36">
            <v>1854296</v>
          </cell>
        </row>
        <row r="50">
          <cell r="B50">
            <v>47194444</v>
          </cell>
          <cell r="C50">
            <v>46501036</v>
          </cell>
          <cell r="D50">
            <v>693408</v>
          </cell>
        </row>
        <row r="51">
          <cell r="B51">
            <v>232421838</v>
          </cell>
          <cell r="C51">
            <v>230239841</v>
          </cell>
          <cell r="D51">
            <v>2181997</v>
          </cell>
        </row>
        <row r="52">
          <cell r="B52">
            <v>100419969</v>
          </cell>
          <cell r="C52">
            <v>99436026</v>
          </cell>
          <cell r="D52">
            <v>983943</v>
          </cell>
        </row>
        <row r="53">
          <cell r="B53">
            <v>139540460</v>
          </cell>
          <cell r="C53">
            <v>137536120</v>
          </cell>
          <cell r="D53">
            <v>2004340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zoomScaleNormal="100" workbookViewId="0">
      <selection activeCell="J21" sqref="J21"/>
    </sheetView>
  </sheetViews>
  <sheetFormatPr defaultRowHeight="15" x14ac:dyDescent="0.25"/>
  <cols>
    <col min="1" max="1" width="25.85546875" customWidth="1"/>
    <col min="2" max="2" width="13" customWidth="1"/>
    <col min="3" max="3" width="10.7109375" customWidth="1"/>
    <col min="4" max="4" width="12.7109375" customWidth="1"/>
    <col min="5" max="6" width="23" bestFit="1" customWidth="1"/>
  </cols>
  <sheetData>
    <row r="1" spans="1:6" ht="16.5" x14ac:dyDescent="0.3">
      <c r="E1" s="1"/>
      <c r="F1" s="2">
        <v>2019</v>
      </c>
    </row>
    <row r="2" spans="1:6" x14ac:dyDescent="0.25">
      <c r="E2" s="29" t="s">
        <v>36</v>
      </c>
      <c r="F2" s="29"/>
    </row>
    <row r="4" spans="1:6" x14ac:dyDescent="0.25">
      <c r="A4" s="28" t="s">
        <v>30</v>
      </c>
      <c r="B4" s="28"/>
      <c r="C4" s="28"/>
      <c r="D4" s="28"/>
      <c r="E4" s="28"/>
    </row>
    <row r="5" spans="1:6" x14ac:dyDescent="0.25">
      <c r="A5" s="30" t="s">
        <v>31</v>
      </c>
      <c r="B5" s="30"/>
      <c r="C5" s="30"/>
      <c r="D5" s="30"/>
      <c r="E5" s="30"/>
    </row>
    <row r="6" spans="1:6" x14ac:dyDescent="0.25">
      <c r="A6" s="3" t="s">
        <v>0</v>
      </c>
      <c r="E6" s="4" t="s">
        <v>1</v>
      </c>
    </row>
    <row r="7" spans="1:6" ht="15" customHeight="1" x14ac:dyDescent="0.25">
      <c r="A7" s="31" t="s">
        <v>2</v>
      </c>
      <c r="B7" s="34" t="s">
        <v>3</v>
      </c>
      <c r="C7" s="35"/>
      <c r="D7" s="36"/>
      <c r="E7" s="37" t="s">
        <v>4</v>
      </c>
    </row>
    <row r="8" spans="1:6" ht="15" customHeight="1" x14ac:dyDescent="0.25">
      <c r="A8" s="32"/>
      <c r="B8" s="40" t="s">
        <v>5</v>
      </c>
      <c r="C8" s="41"/>
      <c r="D8" s="42"/>
      <c r="E8" s="38"/>
    </row>
    <row r="9" spans="1:6" ht="15" customHeight="1" x14ac:dyDescent="0.25">
      <c r="A9" s="32"/>
      <c r="B9" s="43" t="s">
        <v>6</v>
      </c>
      <c r="C9" s="45" t="s">
        <v>7</v>
      </c>
      <c r="D9" s="45" t="s">
        <v>8</v>
      </c>
      <c r="E9" s="38"/>
    </row>
    <row r="10" spans="1:6" ht="118.5" customHeight="1" x14ac:dyDescent="0.25">
      <c r="A10" s="33"/>
      <c r="B10" s="44"/>
      <c r="C10" s="46"/>
      <c r="D10" s="46"/>
      <c r="E10" s="39"/>
    </row>
    <row r="11" spans="1:6" ht="9" customHeight="1" x14ac:dyDescent="0.25">
      <c r="A11" s="5"/>
      <c r="B11" s="6"/>
      <c r="C11" s="7"/>
      <c r="D11" s="8"/>
      <c r="E11" s="9"/>
    </row>
    <row r="12" spans="1:6" x14ac:dyDescent="0.25">
      <c r="A12" s="22" t="s">
        <v>9</v>
      </c>
      <c r="B12" s="24">
        <f>SUM(C12:D12)</f>
        <v>451324405</v>
      </c>
      <c r="C12" s="26">
        <f>SUM(C13:C16)</f>
        <v>436884341</v>
      </c>
      <c r="D12" s="25">
        <f>SUM(D13:D16)</f>
        <v>14440064</v>
      </c>
      <c r="E12" s="23" t="s">
        <v>10</v>
      </c>
    </row>
    <row r="13" spans="1:6" x14ac:dyDescent="0.25">
      <c r="A13" s="13" t="s">
        <v>11</v>
      </c>
      <c r="B13" s="10">
        <v>30247594</v>
      </c>
      <c r="C13" s="11">
        <v>30243045</v>
      </c>
      <c r="D13" s="12">
        <v>4549</v>
      </c>
      <c r="E13" s="14" t="s">
        <v>12</v>
      </c>
    </row>
    <row r="14" spans="1:6" x14ac:dyDescent="0.25">
      <c r="A14" s="13" t="s">
        <v>13</v>
      </c>
      <c r="B14" s="10">
        <v>225662190</v>
      </c>
      <c r="C14" s="26">
        <v>220036325</v>
      </c>
      <c r="D14" s="12">
        <v>5625865</v>
      </c>
      <c r="E14" s="14" t="s">
        <v>14</v>
      </c>
    </row>
    <row r="15" spans="1:6" x14ac:dyDescent="0.25">
      <c r="A15" s="13" t="s">
        <v>15</v>
      </c>
      <c r="B15" s="10">
        <v>93413700</v>
      </c>
      <c r="C15" s="26">
        <v>92489991</v>
      </c>
      <c r="D15" s="12">
        <v>923709</v>
      </c>
      <c r="E15" s="14" t="s">
        <v>16</v>
      </c>
    </row>
    <row r="16" spans="1:6" x14ac:dyDescent="0.25">
      <c r="A16" s="13" t="s">
        <v>17</v>
      </c>
      <c r="B16" s="10">
        <v>102000921</v>
      </c>
      <c r="C16" s="26">
        <v>94114980</v>
      </c>
      <c r="D16" s="12">
        <v>7885941</v>
      </c>
      <c r="E16" s="14" t="s">
        <v>18</v>
      </c>
    </row>
    <row r="19" spans="1:6" x14ac:dyDescent="0.25">
      <c r="A19" s="28" t="s">
        <v>32</v>
      </c>
      <c r="B19" s="28"/>
      <c r="C19" s="28"/>
      <c r="D19" s="28"/>
    </row>
    <row r="20" spans="1:6" x14ac:dyDescent="0.25">
      <c r="A20" s="15" t="s">
        <v>33</v>
      </c>
      <c r="B20" s="15"/>
      <c r="C20" s="15"/>
    </row>
    <row r="21" spans="1:6" x14ac:dyDescent="0.25">
      <c r="A21" s="16"/>
      <c r="F21" s="4" t="s">
        <v>1</v>
      </c>
    </row>
    <row r="22" spans="1:6" ht="15" customHeight="1" x14ac:dyDescent="0.25">
      <c r="A22" s="31" t="s">
        <v>2</v>
      </c>
      <c r="B22" s="34" t="s">
        <v>19</v>
      </c>
      <c r="C22" s="35"/>
      <c r="D22" s="35"/>
      <c r="E22" s="36"/>
      <c r="F22" s="37" t="s">
        <v>4</v>
      </c>
    </row>
    <row r="23" spans="1:6" ht="15" customHeight="1" x14ac:dyDescent="0.25">
      <c r="A23" s="32"/>
      <c r="B23" s="40" t="s">
        <v>20</v>
      </c>
      <c r="C23" s="41"/>
      <c r="D23" s="41"/>
      <c r="E23" s="42"/>
      <c r="F23" s="38"/>
    </row>
    <row r="24" spans="1:6" ht="15" customHeight="1" x14ac:dyDescent="0.25">
      <c r="A24" s="32"/>
      <c r="B24" s="45" t="s">
        <v>21</v>
      </c>
      <c r="C24" s="45" t="s">
        <v>22</v>
      </c>
      <c r="D24" s="45" t="s">
        <v>23</v>
      </c>
      <c r="E24" s="45" t="s">
        <v>24</v>
      </c>
      <c r="F24" s="38"/>
    </row>
    <row r="25" spans="1:6" x14ac:dyDescent="0.25">
      <c r="A25" s="32"/>
      <c r="B25" s="47"/>
      <c r="C25" s="47"/>
      <c r="D25" s="47"/>
      <c r="E25" s="49"/>
      <c r="F25" s="38"/>
    </row>
    <row r="26" spans="1:6" x14ac:dyDescent="0.25">
      <c r="A26" s="33"/>
      <c r="B26" s="48"/>
      <c r="C26" s="48"/>
      <c r="D26" s="48"/>
      <c r="E26" s="46"/>
      <c r="F26" s="39"/>
    </row>
    <row r="27" spans="1:6" ht="5.25" customHeight="1" x14ac:dyDescent="0.25">
      <c r="A27" s="5"/>
      <c r="B27" s="6"/>
      <c r="C27" s="7"/>
      <c r="D27" s="17"/>
      <c r="E27" s="18"/>
      <c r="F27" s="9"/>
    </row>
    <row r="28" spans="1:6" x14ac:dyDescent="0.25">
      <c r="A28" s="51" t="s">
        <v>9</v>
      </c>
      <c r="B28" s="24">
        <f>SUM(C28:E28)</f>
        <v>496004120</v>
      </c>
      <c r="C28" s="26">
        <f>SUM(C29:C32)</f>
        <v>436884341</v>
      </c>
      <c r="D28" s="27">
        <f>SUM(D29:D32)</f>
        <v>57222050</v>
      </c>
      <c r="E28" s="25">
        <f>SUM(E29:E32)</f>
        <v>1897729</v>
      </c>
      <c r="F28" s="52" t="s">
        <v>10</v>
      </c>
    </row>
    <row r="29" spans="1:6" x14ac:dyDescent="0.25">
      <c r="A29" s="13" t="s">
        <v>11</v>
      </c>
      <c r="B29" s="10">
        <f>SUM(C29:E29)</f>
        <v>45352272</v>
      </c>
      <c r="C29" s="11">
        <f>[1]Final!C33</f>
        <v>30243045</v>
      </c>
      <c r="D29" s="27">
        <f>[1]Final!D33</f>
        <v>15104472</v>
      </c>
      <c r="E29" s="12">
        <f>[1]Final!E33</f>
        <v>4755</v>
      </c>
      <c r="F29" s="14" t="s">
        <v>12</v>
      </c>
    </row>
    <row r="30" spans="1:6" x14ac:dyDescent="0.25">
      <c r="A30" s="13" t="s">
        <v>13</v>
      </c>
      <c r="B30" s="10">
        <f t="shared" ref="B30:B32" si="0">SUM(C30:E30)</f>
        <v>220036325</v>
      </c>
      <c r="C30" s="26">
        <f>[1]Final!C34</f>
        <v>220036325</v>
      </c>
      <c r="D30" s="27" t="s">
        <v>25</v>
      </c>
      <c r="E30" s="12" t="s">
        <v>25</v>
      </c>
      <c r="F30" s="14" t="s">
        <v>26</v>
      </c>
    </row>
    <row r="31" spans="1:6" x14ac:dyDescent="0.25">
      <c r="A31" s="13" t="s">
        <v>15</v>
      </c>
      <c r="B31" s="10">
        <f t="shared" si="0"/>
        <v>95203053</v>
      </c>
      <c r="C31" s="26">
        <f>[1]Final!C35</f>
        <v>92489991</v>
      </c>
      <c r="D31" s="27">
        <f>[1]Final!D35</f>
        <v>2674384</v>
      </c>
      <c r="E31" s="12">
        <f>[1]Final!E35</f>
        <v>38678</v>
      </c>
      <c r="F31" s="14" t="s">
        <v>16</v>
      </c>
    </row>
    <row r="32" spans="1:6" x14ac:dyDescent="0.25">
      <c r="A32" s="13" t="s">
        <v>17</v>
      </c>
      <c r="B32" s="10">
        <f t="shared" si="0"/>
        <v>135412470</v>
      </c>
      <c r="C32" s="26">
        <f>[1]Final!C36</f>
        <v>94114980</v>
      </c>
      <c r="D32" s="27">
        <f>[1]Final!D36</f>
        <v>39443194</v>
      </c>
      <c r="E32" s="12">
        <f>[1]Final!E36</f>
        <v>1854296</v>
      </c>
      <c r="F32" s="14" t="s">
        <v>18</v>
      </c>
    </row>
    <row r="33" spans="1:5" x14ac:dyDescent="0.25">
      <c r="A33" s="16"/>
    </row>
    <row r="34" spans="1:5" x14ac:dyDescent="0.25">
      <c r="A34" s="16"/>
    </row>
    <row r="35" spans="1:5" x14ac:dyDescent="0.25">
      <c r="A35" s="28" t="s">
        <v>34</v>
      </c>
      <c r="B35" s="28"/>
      <c r="C35" s="28"/>
      <c r="D35" s="28"/>
    </row>
    <row r="36" spans="1:5" x14ac:dyDescent="0.25">
      <c r="A36" s="50" t="s">
        <v>35</v>
      </c>
      <c r="B36" s="50"/>
      <c r="C36" s="50"/>
      <c r="D36" s="50"/>
    </row>
    <row r="37" spans="1:5" x14ac:dyDescent="0.25">
      <c r="A37" s="19"/>
      <c r="E37" s="4" t="s">
        <v>27</v>
      </c>
    </row>
    <row r="38" spans="1:5" ht="15" customHeight="1" x14ac:dyDescent="0.25">
      <c r="A38" s="31" t="s">
        <v>2</v>
      </c>
      <c r="B38" s="34" t="s">
        <v>3</v>
      </c>
      <c r="C38" s="35"/>
      <c r="D38" s="36"/>
      <c r="E38" s="37" t="s">
        <v>4</v>
      </c>
    </row>
    <row r="39" spans="1:5" ht="15" customHeight="1" x14ac:dyDescent="0.25">
      <c r="A39" s="32"/>
      <c r="B39" s="40" t="s">
        <v>5</v>
      </c>
      <c r="C39" s="41"/>
      <c r="D39" s="42"/>
      <c r="E39" s="38"/>
    </row>
    <row r="40" spans="1:5" ht="15" customHeight="1" x14ac:dyDescent="0.25">
      <c r="A40" s="32"/>
      <c r="B40" s="45" t="s">
        <v>21</v>
      </c>
      <c r="C40" s="45" t="s">
        <v>28</v>
      </c>
      <c r="D40" s="45" t="s">
        <v>29</v>
      </c>
      <c r="E40" s="38"/>
    </row>
    <row r="41" spans="1:5" ht="23.25" customHeight="1" x14ac:dyDescent="0.25">
      <c r="A41" s="33"/>
      <c r="B41" s="48"/>
      <c r="C41" s="48"/>
      <c r="D41" s="48"/>
      <c r="E41" s="39"/>
    </row>
    <row r="42" spans="1:5" ht="6.75" customHeight="1" x14ac:dyDescent="0.25">
      <c r="A42" s="5"/>
      <c r="B42" s="20"/>
      <c r="C42" s="21"/>
      <c r="D42" s="18"/>
      <c r="E42" s="9"/>
    </row>
    <row r="43" spans="1:5" x14ac:dyDescent="0.25">
      <c r="A43" s="51" t="s">
        <v>9</v>
      </c>
      <c r="B43" s="24">
        <f>SUM(B44:B47)</f>
        <v>519576711</v>
      </c>
      <c r="C43" s="26">
        <f>SUM(C44:C47)</f>
        <v>513713023</v>
      </c>
      <c r="D43" s="25">
        <f>SUM(D44:D47)</f>
        <v>5863688</v>
      </c>
      <c r="E43" s="52" t="s">
        <v>10</v>
      </c>
    </row>
    <row r="44" spans="1:5" x14ac:dyDescent="0.25">
      <c r="A44" s="13" t="s">
        <v>11</v>
      </c>
      <c r="B44" s="10">
        <f>[1]Final!B50</f>
        <v>47194444</v>
      </c>
      <c r="C44" s="11">
        <f>[1]Final!C50</f>
        <v>46501036</v>
      </c>
      <c r="D44" s="12">
        <f>[1]Final!D50</f>
        <v>693408</v>
      </c>
      <c r="E44" s="14" t="s">
        <v>12</v>
      </c>
    </row>
    <row r="45" spans="1:5" x14ac:dyDescent="0.25">
      <c r="A45" s="13" t="s">
        <v>13</v>
      </c>
      <c r="B45" s="10">
        <f>[1]Final!B51</f>
        <v>232421838</v>
      </c>
      <c r="C45" s="11">
        <f>[1]Final!C51</f>
        <v>230239841</v>
      </c>
      <c r="D45" s="12">
        <f>[1]Final!D51</f>
        <v>2181997</v>
      </c>
      <c r="E45" s="14" t="s">
        <v>26</v>
      </c>
    </row>
    <row r="46" spans="1:5" x14ac:dyDescent="0.25">
      <c r="A46" s="13" t="s">
        <v>15</v>
      </c>
      <c r="B46" s="10">
        <f>[1]Final!B52</f>
        <v>100419969</v>
      </c>
      <c r="C46" s="11">
        <f>[1]Final!C52</f>
        <v>99436026</v>
      </c>
      <c r="D46" s="12">
        <f>[1]Final!D52</f>
        <v>983943</v>
      </c>
      <c r="E46" s="14" t="s">
        <v>16</v>
      </c>
    </row>
    <row r="47" spans="1:5" x14ac:dyDescent="0.25">
      <c r="A47" s="13" t="s">
        <v>17</v>
      </c>
      <c r="B47" s="10">
        <f>[1]Final!B53</f>
        <v>139540460</v>
      </c>
      <c r="C47" s="11">
        <f>[1]Final!C53</f>
        <v>137536120</v>
      </c>
      <c r="D47" s="12">
        <f>[1]Final!D53</f>
        <v>2004340</v>
      </c>
      <c r="E47" s="14" t="s">
        <v>18</v>
      </c>
    </row>
  </sheetData>
  <mergeCells count="28">
    <mergeCell ref="A35:D35"/>
    <mergeCell ref="A36:D36"/>
    <mergeCell ref="A38:A41"/>
    <mergeCell ref="B38:D38"/>
    <mergeCell ref="E38:E41"/>
    <mergeCell ref="B39:D39"/>
    <mergeCell ref="B40:B41"/>
    <mergeCell ref="C40:C41"/>
    <mergeCell ref="D40:D41"/>
    <mergeCell ref="A22:A26"/>
    <mergeCell ref="B22:E22"/>
    <mergeCell ref="F22:F26"/>
    <mergeCell ref="B23:E23"/>
    <mergeCell ref="B24:B26"/>
    <mergeCell ref="C24:C26"/>
    <mergeCell ref="D24:D26"/>
    <mergeCell ref="E24:E26"/>
    <mergeCell ref="A19:D19"/>
    <mergeCell ref="E2:F2"/>
    <mergeCell ref="A4:E4"/>
    <mergeCell ref="A5:E5"/>
    <mergeCell ref="A7:A10"/>
    <mergeCell ref="B7:D7"/>
    <mergeCell ref="E7:E10"/>
    <mergeCell ref="B8:D8"/>
    <mergeCell ref="B9:B10"/>
    <mergeCell ref="C9:C10"/>
    <mergeCell ref="D9:D10"/>
  </mergeCells>
  <pageMargins left="0.2" right="0.2" top="0.25" bottom="0.25" header="0" footer="0"/>
  <pageSetup paperSize="9" scale="8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vranjesra</dc:creator>
  <cp:lastModifiedBy>RZS RS</cp:lastModifiedBy>
  <cp:lastPrinted>2020-12-02T12:16:42Z</cp:lastPrinted>
  <dcterms:created xsi:type="dcterms:W3CDTF">2017-11-08T08:29:25Z</dcterms:created>
  <dcterms:modified xsi:type="dcterms:W3CDTF">2020-12-03T09:08:43Z</dcterms:modified>
</cp:coreProperties>
</file>